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C:\Users\Public\Documents\Spreadsheets\"/>
    </mc:Choice>
  </mc:AlternateContent>
  <xr:revisionPtr revIDLastSave="0" documentId="13_ncr:1_{83521116-EA12-4C0B-B804-87158E584EFB}"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40" yWindow="570" windowWidth="19890" windowHeight="97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5" l="1"/>
  <c r="V5" i="5"/>
  <c r="E5" i="5"/>
  <c r="X5" i="5" s="1"/>
  <c r="B5" i="5"/>
  <c r="P3" i="4"/>
  <c r="C4" i="5"/>
  <c r="F69" i="6" s="1"/>
  <c r="D4" i="5"/>
  <c r="E4" i="5"/>
  <c r="E6" i="5"/>
  <c r="E7" i="5"/>
  <c r="E8" i="5"/>
  <c r="E9" i="5"/>
  <c r="X9" i="5" s="1"/>
  <c r="E10" i="5"/>
  <c r="E11" i="5"/>
  <c r="E12" i="5"/>
  <c r="E13" i="5"/>
  <c r="E14" i="5"/>
  <c r="E15" i="5"/>
  <c r="E16" i="5"/>
  <c r="E17" i="5"/>
  <c r="X17" i="5" s="1"/>
  <c r="E18" i="5"/>
  <c r="E19" i="5"/>
  <c r="E20" i="5"/>
  <c r="E21" i="5"/>
  <c r="X21" i="5" s="1"/>
  <c r="E22" i="5"/>
  <c r="E23" i="5"/>
  <c r="E24" i="5"/>
  <c r="E25" i="5"/>
  <c r="X25" i="5" s="1"/>
  <c r="E26" i="5"/>
  <c r="E27" i="5"/>
  <c r="E28" i="5"/>
  <c r="E29" i="5"/>
  <c r="X29" i="5" s="1"/>
  <c r="E30" i="5"/>
  <c r="E31" i="5"/>
  <c r="E32" i="5"/>
  <c r="E33" i="5"/>
  <c r="X33" i="5" s="1"/>
  <c r="E34" i="5"/>
  <c r="E35" i="5"/>
  <c r="E36" i="5"/>
  <c r="X36" i="5" s="1"/>
  <c r="E37" i="5"/>
  <c r="X37" i="5" s="1"/>
  <c r="E38" i="5"/>
  <c r="E39" i="5"/>
  <c r="E40" i="5"/>
  <c r="E41" i="5"/>
  <c r="X41" i="5" s="1"/>
  <c r="E42" i="5"/>
  <c r="E43" i="5"/>
  <c r="E44" i="5"/>
  <c r="E45" i="5"/>
  <c r="X45" i="5" s="1"/>
  <c r="E46" i="5"/>
  <c r="E47" i="5"/>
  <c r="E48" i="5"/>
  <c r="E49" i="5"/>
  <c r="X49" i="5" s="1"/>
  <c r="E50" i="5"/>
  <c r="E51" i="5"/>
  <c r="E52" i="5"/>
  <c r="E53" i="5"/>
  <c r="X53" i="5" s="1"/>
  <c r="E54" i="5"/>
  <c r="E55" i="5"/>
  <c r="E56" i="5"/>
  <c r="X56" i="5" s="1"/>
  <c r="E57" i="5"/>
  <c r="X57" i="5" s="1"/>
  <c r="E58" i="5"/>
  <c r="E59" i="5"/>
  <c r="E60" i="5"/>
  <c r="X60" i="5" s="1"/>
  <c r="E61" i="5"/>
  <c r="X61" i="5" s="1"/>
  <c r="E62" i="5"/>
  <c r="E63" i="5"/>
  <c r="E64" i="5"/>
  <c r="E65" i="5"/>
  <c r="X65" i="5" s="1"/>
  <c r="E66" i="5"/>
  <c r="E67" i="5"/>
  <c r="E68" i="5"/>
  <c r="E69" i="5"/>
  <c r="X69" i="5" s="1"/>
  <c r="E70" i="5"/>
  <c r="E71" i="5"/>
  <c r="E72" i="5"/>
  <c r="X72" i="5" s="1"/>
  <c r="E73" i="5"/>
  <c r="X73" i="5" s="1"/>
  <c r="E74" i="5"/>
  <c r="E75" i="5"/>
  <c r="E76" i="5"/>
  <c r="E77" i="5"/>
  <c r="X77" i="5" s="1"/>
  <c r="E78" i="5"/>
  <c r="E79" i="5"/>
  <c r="E80" i="5"/>
  <c r="X80" i="5" s="1"/>
  <c r="E81" i="5"/>
  <c r="X81" i="5" s="1"/>
  <c r="E82" i="5"/>
  <c r="E83" i="5"/>
  <c r="E84" i="5"/>
  <c r="E85" i="5"/>
  <c r="X85" i="5" s="1"/>
  <c r="E86" i="5"/>
  <c r="E87" i="5"/>
  <c r="E88" i="5"/>
  <c r="E89" i="5"/>
  <c r="X89" i="5" s="1"/>
  <c r="E90" i="5"/>
  <c r="E91" i="5"/>
  <c r="E92" i="5"/>
  <c r="E93" i="5"/>
  <c r="X93" i="5" s="1"/>
  <c r="E94" i="5"/>
  <c r="E95" i="5"/>
  <c r="E96" i="5"/>
  <c r="E97" i="5"/>
  <c r="X97" i="5" s="1"/>
  <c r="E98" i="5"/>
  <c r="E99" i="5"/>
  <c r="E100" i="5"/>
  <c r="E101" i="5"/>
  <c r="X101" i="5" s="1"/>
  <c r="E102" i="5"/>
  <c r="E103" i="5"/>
  <c r="E104" i="5"/>
  <c r="E105" i="5"/>
  <c r="X105" i="5" s="1"/>
  <c r="E106" i="5"/>
  <c r="E107" i="5"/>
  <c r="E108" i="5"/>
  <c r="E109" i="5"/>
  <c r="X109" i="5" s="1"/>
  <c r="E110" i="5"/>
  <c r="E111" i="5"/>
  <c r="E112" i="5"/>
  <c r="E113" i="5"/>
  <c r="X113" i="5" s="1"/>
  <c r="E114" i="5"/>
  <c r="E115" i="5"/>
  <c r="E116" i="5"/>
  <c r="E117" i="5"/>
  <c r="X117" i="5" s="1"/>
  <c r="E118" i="5"/>
  <c r="E119" i="5"/>
  <c r="E120" i="5"/>
  <c r="E121" i="5"/>
  <c r="X121" i="5" s="1"/>
  <c r="E122" i="5"/>
  <c r="E123" i="5"/>
  <c r="E124" i="5"/>
  <c r="E125" i="5"/>
  <c r="X125" i="5" s="1"/>
  <c r="E126" i="5"/>
  <c r="E127" i="5"/>
  <c r="E128" i="5"/>
  <c r="E129" i="5"/>
  <c r="X129" i="5" s="1"/>
  <c r="E130" i="5"/>
  <c r="E131" i="5"/>
  <c r="E132" i="5"/>
  <c r="E133" i="5"/>
  <c r="X133" i="5" s="1"/>
  <c r="E134" i="5"/>
  <c r="E135" i="5"/>
  <c r="E136" i="5"/>
  <c r="E137" i="5"/>
  <c r="X137" i="5" s="1"/>
  <c r="E138" i="5"/>
  <c r="E139" i="5"/>
  <c r="E140" i="5"/>
  <c r="E141" i="5"/>
  <c r="X141" i="5" s="1"/>
  <c r="E142" i="5"/>
  <c r="E143" i="5"/>
  <c r="E144" i="5"/>
  <c r="E145" i="5"/>
  <c r="X145" i="5" s="1"/>
  <c r="E146" i="5"/>
  <c r="E147" i="5"/>
  <c r="E148" i="5"/>
  <c r="E149" i="5"/>
  <c r="X149" i="5" s="1"/>
  <c r="E150" i="5"/>
  <c r="E151" i="5"/>
  <c r="E152" i="5"/>
  <c r="E153" i="5"/>
  <c r="X153" i="5" s="1"/>
  <c r="E154" i="5"/>
  <c r="E155" i="5"/>
  <c r="E156" i="5"/>
  <c r="E157" i="5"/>
  <c r="X157" i="5" s="1"/>
  <c r="E158" i="5"/>
  <c r="E159" i="5"/>
  <c r="E160" i="5"/>
  <c r="E161" i="5"/>
  <c r="X161" i="5" s="1"/>
  <c r="E162" i="5"/>
  <c r="E163" i="5"/>
  <c r="E164" i="5"/>
  <c r="E165" i="5"/>
  <c r="X165" i="5" s="1"/>
  <c r="E166" i="5"/>
  <c r="E167" i="5"/>
  <c r="E168" i="5"/>
  <c r="E169" i="5"/>
  <c r="X169" i="5" s="1"/>
  <c r="E170" i="5"/>
  <c r="E171" i="5"/>
  <c r="E172" i="5"/>
  <c r="E173" i="5"/>
  <c r="X173" i="5" s="1"/>
  <c r="E174" i="5"/>
  <c r="E175" i="5"/>
  <c r="E176" i="5"/>
  <c r="E177" i="5"/>
  <c r="X177" i="5" s="1"/>
  <c r="E178" i="5"/>
  <c r="E179" i="5"/>
  <c r="E180" i="5"/>
  <c r="E181" i="5"/>
  <c r="X181" i="5" s="1"/>
  <c r="E182" i="5"/>
  <c r="E183" i="5"/>
  <c r="E184" i="5"/>
  <c r="E185" i="5"/>
  <c r="X185" i="5" s="1"/>
  <c r="E186" i="5"/>
  <c r="E187" i="5"/>
  <c r="E188" i="5"/>
  <c r="E189" i="5"/>
  <c r="X189" i="5" s="1"/>
  <c r="E190" i="5"/>
  <c r="E191" i="5"/>
  <c r="E192" i="5"/>
  <c r="E193" i="5"/>
  <c r="X193" i="5" s="1"/>
  <c r="E194" i="5"/>
  <c r="E195" i="5"/>
  <c r="E196" i="5"/>
  <c r="E197" i="5"/>
  <c r="X197" i="5" s="1"/>
  <c r="E198" i="5"/>
  <c r="E199" i="5"/>
  <c r="E200" i="5"/>
  <c r="E201" i="5"/>
  <c r="X201" i="5" s="1"/>
  <c r="E202" i="5"/>
  <c r="E203" i="5"/>
  <c r="E204" i="5"/>
  <c r="E205" i="5"/>
  <c r="X205" i="5" s="1"/>
  <c r="E206" i="5"/>
  <c r="E207" i="5"/>
  <c r="E208" i="5"/>
  <c r="E209" i="5"/>
  <c r="X209" i="5" s="1"/>
  <c r="E210" i="5"/>
  <c r="E211" i="5"/>
  <c r="E212" i="5"/>
  <c r="E213" i="5"/>
  <c r="X213" i="5" s="1"/>
  <c r="E214" i="5"/>
  <c r="E215" i="5"/>
  <c r="E216" i="5"/>
  <c r="E217" i="5"/>
  <c r="X217" i="5" s="1"/>
  <c r="E218" i="5"/>
  <c r="E219" i="5"/>
  <c r="E220" i="5"/>
  <c r="E221" i="5"/>
  <c r="E222" i="5"/>
  <c r="E223" i="5"/>
  <c r="E224" i="5"/>
  <c r="E225" i="5"/>
  <c r="X225" i="5" s="1"/>
  <c r="E226" i="5"/>
  <c r="E227" i="5"/>
  <c r="E228" i="5"/>
  <c r="E229" i="5"/>
  <c r="X229" i="5" s="1"/>
  <c r="E230" i="5"/>
  <c r="E231" i="5"/>
  <c r="E232" i="5"/>
  <c r="E233" i="5"/>
  <c r="X233" i="5" s="1"/>
  <c r="E234" i="5"/>
  <c r="E235" i="5"/>
  <c r="E236" i="5"/>
  <c r="E237" i="5"/>
  <c r="X237" i="5" s="1"/>
  <c r="E238" i="5"/>
  <c r="E239" i="5"/>
  <c r="E240" i="5"/>
  <c r="E241" i="5"/>
  <c r="X241" i="5" s="1"/>
  <c r="E242" i="5"/>
  <c r="E243" i="5"/>
  <c r="E244" i="5"/>
  <c r="E245" i="5"/>
  <c r="X245" i="5" s="1"/>
  <c r="E246" i="5"/>
  <c r="E247" i="5"/>
  <c r="E248" i="5"/>
  <c r="E249" i="5"/>
  <c r="X249" i="5" s="1"/>
  <c r="E250" i="5"/>
  <c r="E251" i="5"/>
  <c r="E252" i="5"/>
  <c r="E253" i="5"/>
  <c r="X253" i="5" s="1"/>
  <c r="E254" i="5"/>
  <c r="E255" i="5"/>
  <c r="E256" i="5"/>
  <c r="E257" i="5"/>
  <c r="X257" i="5" s="1"/>
  <c r="E258" i="5"/>
  <c r="E259" i="5"/>
  <c r="E260" i="5"/>
  <c r="E261" i="5"/>
  <c r="X261" i="5" s="1"/>
  <c r="E262" i="5"/>
  <c r="E263" i="5"/>
  <c r="E264" i="5"/>
  <c r="E265" i="5"/>
  <c r="E266" i="5"/>
  <c r="E267" i="5"/>
  <c r="E268" i="5"/>
  <c r="E269" i="5"/>
  <c r="X269" i="5" s="1"/>
  <c r="E270" i="5"/>
  <c r="E271" i="5"/>
  <c r="E272" i="5"/>
  <c r="E273" i="5"/>
  <c r="X273" i="5" s="1"/>
  <c r="E274" i="5"/>
  <c r="E275" i="5"/>
  <c r="E276" i="5"/>
  <c r="E277" i="5"/>
  <c r="E278" i="5"/>
  <c r="E279" i="5"/>
  <c r="E280" i="5"/>
  <c r="E281" i="5"/>
  <c r="X281" i="5" s="1"/>
  <c r="E282" i="5"/>
  <c r="E283" i="5"/>
  <c r="E284" i="5"/>
  <c r="E285" i="5"/>
  <c r="X285" i="5" s="1"/>
  <c r="E286" i="5"/>
  <c r="E287" i="5"/>
  <c r="E288" i="5"/>
  <c r="E289" i="5"/>
  <c r="X289" i="5" s="1"/>
  <c r="E290" i="5"/>
  <c r="E291" i="5"/>
  <c r="E292" i="5"/>
  <c r="E293" i="5"/>
  <c r="E294" i="5"/>
  <c r="E295" i="5"/>
  <c r="E296" i="5"/>
  <c r="E297" i="5"/>
  <c r="X297" i="5" s="1"/>
  <c r="E298" i="5"/>
  <c r="E299" i="5"/>
  <c r="E300" i="5"/>
  <c r="E301" i="5"/>
  <c r="X301" i="5" s="1"/>
  <c r="E302" i="5"/>
  <c r="E303" i="5"/>
  <c r="E304" i="5"/>
  <c r="X304" i="5" s="1"/>
  <c r="E305" i="5"/>
  <c r="X305" i="5" s="1"/>
  <c r="E306" i="5"/>
  <c r="E307" i="5"/>
  <c r="E308" i="5"/>
  <c r="E309" i="5"/>
  <c r="X309" i="5" s="1"/>
  <c r="E310" i="5"/>
  <c r="E311" i="5"/>
  <c r="E312" i="5"/>
  <c r="E313" i="5"/>
  <c r="X313" i="5" s="1"/>
  <c r="E314" i="5"/>
  <c r="E315" i="5"/>
  <c r="E316" i="5"/>
  <c r="E317" i="5"/>
  <c r="X317" i="5" s="1"/>
  <c r="E318" i="5"/>
  <c r="E319" i="5"/>
  <c r="E320" i="5"/>
  <c r="E321" i="5"/>
  <c r="E322" i="5"/>
  <c r="E323" i="5"/>
  <c r="E324" i="5"/>
  <c r="E325" i="5"/>
  <c r="X325" i="5" s="1"/>
  <c r="E326" i="5"/>
  <c r="E327" i="5"/>
  <c r="E328" i="5"/>
  <c r="E329" i="5"/>
  <c r="E330" i="5"/>
  <c r="E331" i="5"/>
  <c r="E332" i="5"/>
  <c r="X332" i="5" s="1"/>
  <c r="E333" i="5"/>
  <c r="X333" i="5" s="1"/>
  <c r="E334" i="5"/>
  <c r="E335" i="5"/>
  <c r="E336" i="5"/>
  <c r="E337" i="5"/>
  <c r="X337" i="5" s="1"/>
  <c r="E338" i="5"/>
  <c r="E339" i="5"/>
  <c r="E340" i="5"/>
  <c r="E341" i="5"/>
  <c r="X341" i="5" s="1"/>
  <c r="E342" i="5"/>
  <c r="E343" i="5"/>
  <c r="E344" i="5"/>
  <c r="X344" i="5" s="1"/>
  <c r="E345" i="5"/>
  <c r="X345" i="5" s="1"/>
  <c r="E346" i="5"/>
  <c r="E347" i="5"/>
  <c r="E348" i="5"/>
  <c r="X348" i="5" s="1"/>
  <c r="E349" i="5"/>
  <c r="X349" i="5" s="1"/>
  <c r="E350" i="5"/>
  <c r="E351" i="5"/>
  <c r="E352" i="5"/>
  <c r="X352" i="5" s="1"/>
  <c r="E353" i="5"/>
  <c r="X353" i="5" s="1"/>
  <c r="E354" i="5"/>
  <c r="E355" i="5"/>
  <c r="E356" i="5"/>
  <c r="E357" i="5"/>
  <c r="X357" i="5" s="1"/>
  <c r="E358" i="5"/>
  <c r="E359" i="5"/>
  <c r="E360" i="5"/>
  <c r="E361" i="5"/>
  <c r="X361" i="5" s="1"/>
  <c r="E362" i="5"/>
  <c r="E363" i="5"/>
  <c r="E364" i="5"/>
  <c r="X364" i="5" s="1"/>
  <c r="E365" i="5"/>
  <c r="X365" i="5" s="1"/>
  <c r="E366" i="5"/>
  <c r="E367" i="5"/>
  <c r="E368" i="5"/>
  <c r="X368" i="5" s="1"/>
  <c r="E369" i="5"/>
  <c r="X369" i="5" s="1"/>
  <c r="E370" i="5"/>
  <c r="E371" i="5"/>
  <c r="E372" i="5"/>
  <c r="X372" i="5" s="1"/>
  <c r="E373" i="5"/>
  <c r="X373" i="5" s="1"/>
  <c r="E374" i="5"/>
  <c r="E375" i="5"/>
  <c r="E376" i="5"/>
  <c r="E377" i="5"/>
  <c r="X377" i="5" s="1"/>
  <c r="E378" i="5"/>
  <c r="E379" i="5"/>
  <c r="E380" i="5"/>
  <c r="E381" i="5"/>
  <c r="X381" i="5" s="1"/>
  <c r="E382" i="5"/>
  <c r="E383" i="5"/>
  <c r="E384" i="5"/>
  <c r="E385" i="5"/>
  <c r="X385" i="5" s="1"/>
  <c r="E386" i="5"/>
  <c r="E387" i="5"/>
  <c r="E388" i="5"/>
  <c r="E389" i="5"/>
  <c r="X389" i="5" s="1"/>
  <c r="E390" i="5"/>
  <c r="E391" i="5"/>
  <c r="E392" i="5"/>
  <c r="X392" i="5" s="1"/>
  <c r="E393" i="5"/>
  <c r="X393" i="5" s="1"/>
  <c r="E394" i="5"/>
  <c r="E395" i="5"/>
  <c r="E396" i="5"/>
  <c r="E397" i="5"/>
  <c r="X397" i="5" s="1"/>
  <c r="E398" i="5"/>
  <c r="E399" i="5"/>
  <c r="E400" i="5"/>
  <c r="X400" i="5" s="1"/>
  <c r="E401" i="5"/>
  <c r="X401" i="5" s="1"/>
  <c r="E402" i="5"/>
  <c r="E403" i="5"/>
  <c r="E404" i="5"/>
  <c r="E405" i="5"/>
  <c r="X405" i="5" s="1"/>
  <c r="E406" i="5"/>
  <c r="E407" i="5"/>
  <c r="E408" i="5"/>
  <c r="X408" i="5" s="1"/>
  <c r="E409" i="5"/>
  <c r="X409" i="5" s="1"/>
  <c r="E410" i="5"/>
  <c r="E411" i="5"/>
  <c r="E412" i="5"/>
  <c r="X412" i="5" s="1"/>
  <c r="E413" i="5"/>
  <c r="X413" i="5" s="1"/>
  <c r="E414" i="5"/>
  <c r="E415" i="5"/>
  <c r="E416" i="5"/>
  <c r="X416" i="5" s="1"/>
  <c r="E417" i="5"/>
  <c r="X417" i="5" s="1"/>
  <c r="E418" i="5"/>
  <c r="E419" i="5"/>
  <c r="E420" i="5"/>
  <c r="E421" i="5"/>
  <c r="X421" i="5" s="1"/>
  <c r="E422" i="5"/>
  <c r="E423" i="5"/>
  <c r="E424" i="5"/>
  <c r="E425" i="5"/>
  <c r="X425" i="5" s="1"/>
  <c r="E426" i="5"/>
  <c r="E427" i="5"/>
  <c r="E428" i="5"/>
  <c r="E429" i="5"/>
  <c r="X429" i="5" s="1"/>
  <c r="E430" i="5"/>
  <c r="E431" i="5"/>
  <c r="E432" i="5"/>
  <c r="E433" i="5"/>
  <c r="X433" i="5" s="1"/>
  <c r="E434" i="5"/>
  <c r="E435" i="5"/>
  <c r="E436" i="5"/>
  <c r="E437" i="5"/>
  <c r="X437" i="5" s="1"/>
  <c r="E438" i="5"/>
  <c r="E439" i="5"/>
  <c r="E440" i="5"/>
  <c r="E441" i="5"/>
  <c r="X441" i="5" s="1"/>
  <c r="E442" i="5"/>
  <c r="E443" i="5"/>
  <c r="E444" i="5"/>
  <c r="X444" i="5" s="1"/>
  <c r="E445" i="5"/>
  <c r="X445" i="5" s="1"/>
  <c r="E446" i="5"/>
  <c r="E447" i="5"/>
  <c r="E448" i="5"/>
  <c r="X448" i="5" s="1"/>
  <c r="E449" i="5"/>
  <c r="X449" i="5" s="1"/>
  <c r="E450" i="5"/>
  <c r="E451" i="5"/>
  <c r="E452" i="5"/>
  <c r="X452" i="5" s="1"/>
  <c r="E453" i="5"/>
  <c r="X453" i="5" s="1"/>
  <c r="E454" i="5"/>
  <c r="E455" i="5"/>
  <c r="E456" i="5"/>
  <c r="E457" i="5"/>
  <c r="X457" i="5" s="1"/>
  <c r="E458" i="5"/>
  <c r="E459" i="5"/>
  <c r="E460" i="5"/>
  <c r="E461" i="5"/>
  <c r="X461" i="5" s="1"/>
  <c r="E462" i="5"/>
  <c r="E463" i="5"/>
  <c r="E464" i="5"/>
  <c r="E465" i="5"/>
  <c r="X465" i="5" s="1"/>
  <c r="E466" i="5"/>
  <c r="E467" i="5"/>
  <c r="E468" i="5"/>
  <c r="X468" i="5" s="1"/>
  <c r="E469" i="5"/>
  <c r="X469" i="5" s="1"/>
  <c r="E470" i="5"/>
  <c r="E471" i="5"/>
  <c r="E472" i="5"/>
  <c r="E473" i="5"/>
  <c r="X473" i="5" s="1"/>
  <c r="E474" i="5"/>
  <c r="E475" i="5"/>
  <c r="E476" i="5"/>
  <c r="X476" i="5" s="1"/>
  <c r="E477" i="5"/>
  <c r="X477" i="5" s="1"/>
  <c r="E478" i="5"/>
  <c r="E479" i="5"/>
  <c r="E480" i="5"/>
  <c r="X480" i="5" s="1"/>
  <c r="E481" i="5"/>
  <c r="X481" i="5" s="1"/>
  <c r="E482" i="5"/>
  <c r="E483" i="5"/>
  <c r="E484" i="5"/>
  <c r="E485" i="5"/>
  <c r="X485" i="5" s="1"/>
  <c r="E486" i="5"/>
  <c r="E487" i="5"/>
  <c r="E488" i="5"/>
  <c r="E489" i="5"/>
  <c r="X489" i="5" s="1"/>
  <c r="E490" i="5"/>
  <c r="E491" i="5"/>
  <c r="E492" i="5"/>
  <c r="E493" i="5"/>
  <c r="X493" i="5" s="1"/>
  <c r="E494" i="5"/>
  <c r="E495" i="5"/>
  <c r="E496" i="5"/>
  <c r="E497" i="5"/>
  <c r="X497" i="5" s="1"/>
  <c r="E498" i="5"/>
  <c r="E499" i="5"/>
  <c r="E500" i="5"/>
  <c r="E501" i="5"/>
  <c r="X501" i="5" s="1"/>
  <c r="E502" i="5"/>
  <c r="E503" i="5"/>
  <c r="E504" i="5"/>
  <c r="E505" i="5"/>
  <c r="X505" i="5" s="1"/>
  <c r="E506" i="5"/>
  <c r="E507" i="5"/>
  <c r="E508" i="5"/>
  <c r="X508" i="5" s="1"/>
  <c r="E509" i="5"/>
  <c r="X509" i="5" s="1"/>
  <c r="E510" i="5"/>
  <c r="E511" i="5"/>
  <c r="E512" i="5"/>
  <c r="E513" i="5"/>
  <c r="E514" i="5"/>
  <c r="E515" i="5"/>
  <c r="E516" i="5"/>
  <c r="X516" i="5" s="1"/>
  <c r="E517" i="5"/>
  <c r="X517" i="5" s="1"/>
  <c r="E518" i="5"/>
  <c r="E519" i="5"/>
  <c r="E520" i="5"/>
  <c r="E521" i="5"/>
  <c r="X521" i="5" s="1"/>
  <c r="E522" i="5"/>
  <c r="E523" i="5"/>
  <c r="E524" i="5"/>
  <c r="E525" i="5"/>
  <c r="X525" i="5" s="1"/>
  <c r="E526" i="5"/>
  <c r="E527" i="5"/>
  <c r="E528" i="5"/>
  <c r="X528" i="5" s="1"/>
  <c r="E529" i="5"/>
  <c r="X529" i="5" s="1"/>
  <c r="E530" i="5"/>
  <c r="E531" i="5"/>
  <c r="E532" i="5"/>
  <c r="E533" i="5"/>
  <c r="X533" i="5" s="1"/>
  <c r="E534" i="5"/>
  <c r="E535" i="5"/>
  <c r="E536" i="5"/>
  <c r="X536" i="5" s="1"/>
  <c r="E537" i="5"/>
  <c r="E538" i="5"/>
  <c r="E539" i="5"/>
  <c r="E540" i="5"/>
  <c r="E541" i="5"/>
  <c r="X541" i="5" s="1"/>
  <c r="E542" i="5"/>
  <c r="E543" i="5"/>
  <c r="E544" i="5"/>
  <c r="E545" i="5"/>
  <c r="E546" i="5"/>
  <c r="E547" i="5"/>
  <c r="E548" i="5"/>
  <c r="E549" i="5"/>
  <c r="X549" i="5" s="1"/>
  <c r="E550" i="5"/>
  <c r="E551" i="5"/>
  <c r="E552" i="5"/>
  <c r="X552" i="5" s="1"/>
  <c r="E553" i="5"/>
  <c r="X553" i="5" s="1"/>
  <c r="E554" i="5"/>
  <c r="E555" i="5"/>
  <c r="E556" i="5"/>
  <c r="E557" i="5"/>
  <c r="X557" i="5" s="1"/>
  <c r="E558" i="5"/>
  <c r="E559" i="5"/>
  <c r="E560" i="5"/>
  <c r="X560" i="5" s="1"/>
  <c r="E561" i="5"/>
  <c r="X561" i="5" s="1"/>
  <c r="E562" i="5"/>
  <c r="E563" i="5"/>
  <c r="E564" i="5"/>
  <c r="E565" i="5"/>
  <c r="X565" i="5" s="1"/>
  <c r="E566" i="5"/>
  <c r="E567" i="5"/>
  <c r="E568" i="5"/>
  <c r="X568" i="5" s="1"/>
  <c r="E569" i="5"/>
  <c r="X569" i="5" s="1"/>
  <c r="E570" i="5"/>
  <c r="E571" i="5"/>
  <c r="E572" i="5"/>
  <c r="X572" i="5" s="1"/>
  <c r="E573" i="5"/>
  <c r="X573" i="5" s="1"/>
  <c r="E574" i="5"/>
  <c r="E575" i="5"/>
  <c r="E576" i="5"/>
  <c r="E577" i="5"/>
  <c r="X577" i="5" s="1"/>
  <c r="E578" i="5"/>
  <c r="E579" i="5"/>
  <c r="E580" i="5"/>
  <c r="E581" i="5"/>
  <c r="X581" i="5" s="1"/>
  <c r="E582" i="5"/>
  <c r="E583" i="5"/>
  <c r="E584" i="5"/>
  <c r="X584" i="5" s="1"/>
  <c r="E585" i="5"/>
  <c r="X585" i="5" s="1"/>
  <c r="E586" i="5"/>
  <c r="E587" i="5"/>
  <c r="E588" i="5"/>
  <c r="E589" i="5"/>
  <c r="X589" i="5" s="1"/>
  <c r="E590" i="5"/>
  <c r="E591" i="5"/>
  <c r="E592" i="5"/>
  <c r="E593" i="5"/>
  <c r="X593" i="5" s="1"/>
  <c r="E594" i="5"/>
  <c r="E595" i="5"/>
  <c r="E596" i="5"/>
  <c r="E597" i="5"/>
  <c r="E598" i="5"/>
  <c r="E599" i="5"/>
  <c r="E600" i="5"/>
  <c r="E601" i="5"/>
  <c r="X601" i="5" s="1"/>
  <c r="E602" i="5"/>
  <c r="E603" i="5"/>
  <c r="E604" i="5"/>
  <c r="X604" i="5" s="1"/>
  <c r="E605" i="5"/>
  <c r="X605" i="5" s="1"/>
  <c r="E606" i="5"/>
  <c r="E607" i="5"/>
  <c r="E608" i="5"/>
  <c r="E609" i="5"/>
  <c r="X609" i="5" s="1"/>
  <c r="E610" i="5"/>
  <c r="E611" i="5"/>
  <c r="E612" i="5"/>
  <c r="E613" i="5"/>
  <c r="X613" i="5" s="1"/>
  <c r="E614" i="5"/>
  <c r="E615" i="5"/>
  <c r="E616" i="5"/>
  <c r="E617" i="5"/>
  <c r="X617" i="5" s="1"/>
  <c r="E618" i="5"/>
  <c r="E619" i="5"/>
  <c r="E620" i="5"/>
  <c r="E621" i="5"/>
  <c r="X621" i="5" s="1"/>
  <c r="E622" i="5"/>
  <c r="E623" i="5"/>
  <c r="E624" i="5"/>
  <c r="E625" i="5"/>
  <c r="X625" i="5" s="1"/>
  <c r="E626" i="5"/>
  <c r="E627" i="5"/>
  <c r="E628" i="5"/>
  <c r="E629" i="5"/>
  <c r="X629" i="5" s="1"/>
  <c r="E630" i="5"/>
  <c r="E631" i="5"/>
  <c r="E632" i="5"/>
  <c r="E633" i="5"/>
  <c r="X633" i="5" s="1"/>
  <c r="E634" i="5"/>
  <c r="E635" i="5"/>
  <c r="E636" i="5"/>
  <c r="E637" i="5"/>
  <c r="X637" i="5" s="1"/>
  <c r="E638" i="5"/>
  <c r="E639" i="5"/>
  <c r="E640" i="5"/>
  <c r="E641" i="5"/>
  <c r="X641" i="5" s="1"/>
  <c r="E642" i="5"/>
  <c r="E643" i="5"/>
  <c r="E644" i="5"/>
  <c r="E645" i="5"/>
  <c r="X645" i="5" s="1"/>
  <c r="E646" i="5"/>
  <c r="E647" i="5"/>
  <c r="E648" i="5"/>
  <c r="E649" i="5"/>
  <c r="X649" i="5" s="1"/>
  <c r="E650" i="5"/>
  <c r="E651" i="5"/>
  <c r="E652" i="5"/>
  <c r="X652" i="5" s="1"/>
  <c r="E653" i="5"/>
  <c r="X653" i="5" s="1"/>
  <c r="E654" i="5"/>
  <c r="E655" i="5"/>
  <c r="E656" i="5"/>
  <c r="X656" i="5" s="1"/>
  <c r="E657" i="5"/>
  <c r="X657" i="5" s="1"/>
  <c r="E658" i="5"/>
  <c r="E659" i="5"/>
  <c r="E660" i="5"/>
  <c r="X660" i="5" s="1"/>
  <c r="E661" i="5"/>
  <c r="X661" i="5" s="1"/>
  <c r="E662" i="5"/>
  <c r="E663" i="5"/>
  <c r="E664" i="5"/>
  <c r="E665" i="5"/>
  <c r="X665" i="5" s="1"/>
  <c r="E666" i="5"/>
  <c r="E667" i="5"/>
  <c r="E668" i="5"/>
  <c r="E669" i="5"/>
  <c r="X669" i="5" s="1"/>
  <c r="E670" i="5"/>
  <c r="E671" i="5"/>
  <c r="E672" i="5"/>
  <c r="E673" i="5"/>
  <c r="X673" i="5" s="1"/>
  <c r="E674" i="5"/>
  <c r="E675" i="5"/>
  <c r="E676" i="5"/>
  <c r="X676" i="5" s="1"/>
  <c r="E677" i="5"/>
  <c r="X677" i="5" s="1"/>
  <c r="E678" i="5"/>
  <c r="E679" i="5"/>
  <c r="E680" i="5"/>
  <c r="E681" i="5"/>
  <c r="X681" i="5" s="1"/>
  <c r="E682" i="5"/>
  <c r="E683" i="5"/>
  <c r="E684" i="5"/>
  <c r="E685" i="5"/>
  <c r="X685" i="5" s="1"/>
  <c r="E686" i="5"/>
  <c r="E687" i="5"/>
  <c r="E688" i="5"/>
  <c r="E689" i="5"/>
  <c r="X689" i="5" s="1"/>
  <c r="E690" i="5"/>
  <c r="E691" i="5"/>
  <c r="E692" i="5"/>
  <c r="X692" i="5" s="1"/>
  <c r="E693" i="5"/>
  <c r="X693" i="5" s="1"/>
  <c r="E694" i="5"/>
  <c r="E695" i="5"/>
  <c r="E696" i="5"/>
  <c r="E697" i="5"/>
  <c r="X697" i="5" s="1"/>
  <c r="E698" i="5"/>
  <c r="E699" i="5"/>
  <c r="E700" i="5"/>
  <c r="X700" i="5" s="1"/>
  <c r="E701" i="5"/>
  <c r="X701" i="5" s="1"/>
  <c r="E702" i="5"/>
  <c r="E703" i="5"/>
  <c r="E704" i="5"/>
  <c r="E705" i="5"/>
  <c r="X705" i="5" s="1"/>
  <c r="E706" i="5"/>
  <c r="E707" i="5"/>
  <c r="E708" i="5"/>
  <c r="X708" i="5" s="1"/>
  <c r="E709" i="5"/>
  <c r="X709" i="5" s="1"/>
  <c r="E710" i="5"/>
  <c r="E711" i="5"/>
  <c r="E712" i="5"/>
  <c r="E713" i="5"/>
  <c r="X713" i="5" s="1"/>
  <c r="E714" i="5"/>
  <c r="E715" i="5"/>
  <c r="E716" i="5"/>
  <c r="X716" i="5" s="1"/>
  <c r="E717" i="5"/>
  <c r="X717" i="5" s="1"/>
  <c r="E718" i="5"/>
  <c r="E719" i="5"/>
  <c r="E720" i="5"/>
  <c r="E721" i="5"/>
  <c r="X721" i="5" s="1"/>
  <c r="E722" i="5"/>
  <c r="E723" i="5"/>
  <c r="E724" i="5"/>
  <c r="X724" i="5" s="1"/>
  <c r="E725" i="5"/>
  <c r="X725" i="5" s="1"/>
  <c r="E726" i="5"/>
  <c r="E727" i="5"/>
  <c r="E728" i="5"/>
  <c r="E729" i="5"/>
  <c r="X729" i="5" s="1"/>
  <c r="E730" i="5"/>
  <c r="E731" i="5"/>
  <c r="E732" i="5"/>
  <c r="X732" i="5" s="1"/>
  <c r="E733" i="5"/>
  <c r="X733" i="5" s="1"/>
  <c r="E734" i="5"/>
  <c r="E735" i="5"/>
  <c r="E736" i="5"/>
  <c r="E737" i="5"/>
  <c r="X737" i="5" s="1"/>
  <c r="E738" i="5"/>
  <c r="E739" i="5"/>
  <c r="E740" i="5"/>
  <c r="E741" i="5"/>
  <c r="X741" i="5" s="1"/>
  <c r="E742" i="5"/>
  <c r="E743" i="5"/>
  <c r="E744" i="5"/>
  <c r="E745" i="5"/>
  <c r="X745" i="5" s="1"/>
  <c r="E746" i="5"/>
  <c r="E747" i="5"/>
  <c r="E748" i="5"/>
  <c r="E749" i="5"/>
  <c r="X749" i="5" s="1"/>
  <c r="E750" i="5"/>
  <c r="E751" i="5"/>
  <c r="E752" i="5"/>
  <c r="E753" i="5"/>
  <c r="X753" i="5" s="1"/>
  <c r="E754" i="5"/>
  <c r="E755" i="5"/>
  <c r="E756" i="5"/>
  <c r="E757" i="5"/>
  <c r="X757" i="5" s="1"/>
  <c r="E758" i="5"/>
  <c r="E759" i="5"/>
  <c r="E760" i="5"/>
  <c r="X760" i="5" s="1"/>
  <c r="E761" i="5"/>
  <c r="X761" i="5" s="1"/>
  <c r="E762" i="5"/>
  <c r="E763" i="5"/>
  <c r="E764" i="5"/>
  <c r="X764" i="5" s="1"/>
  <c r="E765" i="5"/>
  <c r="X765" i="5" s="1"/>
  <c r="E766" i="5"/>
  <c r="E767" i="5"/>
  <c r="E768" i="5"/>
  <c r="X768" i="5" s="1"/>
  <c r="E769" i="5"/>
  <c r="X769" i="5" s="1"/>
  <c r="E770" i="5"/>
  <c r="E771" i="5"/>
  <c r="E772" i="5"/>
  <c r="E773" i="5"/>
  <c r="X773" i="5" s="1"/>
  <c r="E774" i="5"/>
  <c r="E775" i="5"/>
  <c r="E776" i="5"/>
  <c r="X776" i="5" s="1"/>
  <c r="E777" i="5"/>
  <c r="X777" i="5" s="1"/>
  <c r="E778" i="5"/>
  <c r="E779" i="5"/>
  <c r="E780" i="5"/>
  <c r="E781" i="5"/>
  <c r="X781" i="5" s="1"/>
  <c r="E782" i="5"/>
  <c r="E783" i="5"/>
  <c r="E784" i="5"/>
  <c r="X784" i="5" s="1"/>
  <c r="E785" i="5"/>
  <c r="X785" i="5" s="1"/>
  <c r="E786" i="5"/>
  <c r="E787" i="5"/>
  <c r="E788" i="5"/>
  <c r="E789" i="5"/>
  <c r="X789" i="5" s="1"/>
  <c r="E790" i="5"/>
  <c r="E791" i="5"/>
  <c r="E792" i="5"/>
  <c r="E793" i="5"/>
  <c r="X793" i="5" s="1"/>
  <c r="E794" i="5"/>
  <c r="E795" i="5"/>
  <c r="E796" i="5"/>
  <c r="X796" i="5" s="1"/>
  <c r="E797" i="5"/>
  <c r="X797" i="5" s="1"/>
  <c r="E798" i="5"/>
  <c r="E799" i="5"/>
  <c r="E800" i="5"/>
  <c r="X800" i="5" s="1"/>
  <c r="E801" i="5"/>
  <c r="X801" i="5" s="1"/>
  <c r="E802" i="5"/>
  <c r="E803" i="5"/>
  <c r="E804" i="5"/>
  <c r="X804" i="5" s="1"/>
  <c r="E805" i="5"/>
  <c r="X805" i="5" s="1"/>
  <c r="E806" i="5"/>
  <c r="E807" i="5"/>
  <c r="E808" i="5"/>
  <c r="E809" i="5"/>
  <c r="X809" i="5" s="1"/>
  <c r="E810" i="5"/>
  <c r="E811" i="5"/>
  <c r="E812" i="5"/>
  <c r="E813" i="5"/>
  <c r="X813" i="5" s="1"/>
  <c r="E814" i="5"/>
  <c r="E815" i="5"/>
  <c r="E816" i="5"/>
  <c r="E817" i="5"/>
  <c r="X817" i="5" s="1"/>
  <c r="E818" i="5"/>
  <c r="E819" i="5"/>
  <c r="E820" i="5"/>
  <c r="E821" i="5"/>
  <c r="X821" i="5" s="1"/>
  <c r="E822" i="5"/>
  <c r="E823" i="5"/>
  <c r="E824" i="5"/>
  <c r="X824" i="5" s="1"/>
  <c r="E825" i="5"/>
  <c r="X825" i="5" s="1"/>
  <c r="E826" i="5"/>
  <c r="E827" i="5"/>
  <c r="E828" i="5"/>
  <c r="X828" i="5" s="1"/>
  <c r="E829" i="5"/>
  <c r="X829" i="5" s="1"/>
  <c r="E830" i="5"/>
  <c r="E831" i="5"/>
  <c r="E832" i="5"/>
  <c r="E833" i="5"/>
  <c r="X833" i="5" s="1"/>
  <c r="E834" i="5"/>
  <c r="E835" i="5"/>
  <c r="E836" i="5"/>
  <c r="X836" i="5" s="1"/>
  <c r="E837" i="5"/>
  <c r="X837" i="5" s="1"/>
  <c r="E838" i="5"/>
  <c r="E839" i="5"/>
  <c r="E840" i="5"/>
  <c r="E841" i="5"/>
  <c r="X841" i="5" s="1"/>
  <c r="E842" i="5"/>
  <c r="E843" i="5"/>
  <c r="E844" i="5"/>
  <c r="X844" i="5" s="1"/>
  <c r="E845" i="5"/>
  <c r="X845" i="5" s="1"/>
  <c r="E846" i="5"/>
  <c r="E847" i="5"/>
  <c r="E848" i="5"/>
  <c r="E849" i="5"/>
  <c r="X849" i="5" s="1"/>
  <c r="E850" i="5"/>
  <c r="E851" i="5"/>
  <c r="E852" i="5"/>
  <c r="E853" i="5"/>
  <c r="X853" i="5" s="1"/>
  <c r="E854" i="5"/>
  <c r="E855" i="5"/>
  <c r="E856" i="5"/>
  <c r="X856" i="5" s="1"/>
  <c r="E857" i="5"/>
  <c r="X857" i="5" s="1"/>
  <c r="E858" i="5"/>
  <c r="E859" i="5"/>
  <c r="E860" i="5"/>
  <c r="X860" i="5" s="1"/>
  <c r="E861" i="5"/>
  <c r="X861" i="5" s="1"/>
  <c r="E862" i="5"/>
  <c r="E863" i="5"/>
  <c r="E864" i="5"/>
  <c r="X864" i="5" s="1"/>
  <c r="E865" i="5"/>
  <c r="X865" i="5" s="1"/>
  <c r="E866" i="5"/>
  <c r="E867" i="5"/>
  <c r="E868" i="5"/>
  <c r="E869" i="5"/>
  <c r="X869" i="5" s="1"/>
  <c r="E870" i="5"/>
  <c r="E871" i="5"/>
  <c r="E872" i="5"/>
  <c r="E873" i="5"/>
  <c r="X873" i="5" s="1"/>
  <c r="E874" i="5"/>
  <c r="E875" i="5"/>
  <c r="E876" i="5"/>
  <c r="E877" i="5"/>
  <c r="X877" i="5" s="1"/>
  <c r="E878" i="5"/>
  <c r="E879" i="5"/>
  <c r="E880" i="5"/>
  <c r="E881" i="5"/>
  <c r="X881" i="5" s="1"/>
  <c r="E882" i="5"/>
  <c r="E883" i="5"/>
  <c r="E884" i="5"/>
  <c r="E885" i="5"/>
  <c r="X885" i="5" s="1"/>
  <c r="E886" i="5"/>
  <c r="E887" i="5"/>
  <c r="E888" i="5"/>
  <c r="X888" i="5" s="1"/>
  <c r="E889" i="5"/>
  <c r="X889" i="5" s="1"/>
  <c r="E890" i="5"/>
  <c r="E891" i="5"/>
  <c r="E892" i="5"/>
  <c r="E893" i="5"/>
  <c r="X893" i="5" s="1"/>
  <c r="E894" i="5"/>
  <c r="E895" i="5"/>
  <c r="E896" i="5"/>
  <c r="E897" i="5"/>
  <c r="X897" i="5" s="1"/>
  <c r="E898" i="5"/>
  <c r="E899" i="5"/>
  <c r="E900" i="5"/>
  <c r="E901" i="5"/>
  <c r="X901" i="5" s="1"/>
  <c r="E902" i="5"/>
  <c r="E903" i="5"/>
  <c r="E904" i="5"/>
  <c r="X904" i="5" s="1"/>
  <c r="E905" i="5"/>
  <c r="X905" i="5" s="1"/>
  <c r="E906" i="5"/>
  <c r="E907" i="5"/>
  <c r="E908" i="5"/>
  <c r="X908" i="5" s="1"/>
  <c r="E909" i="5"/>
  <c r="X909" i="5" s="1"/>
  <c r="E910" i="5"/>
  <c r="E911" i="5"/>
  <c r="E912" i="5"/>
  <c r="E913" i="5"/>
  <c r="X913" i="5" s="1"/>
  <c r="E914" i="5"/>
  <c r="E915" i="5"/>
  <c r="E916" i="5"/>
  <c r="E917" i="5"/>
  <c r="X917" i="5" s="1"/>
  <c r="E918" i="5"/>
  <c r="E919" i="5"/>
  <c r="E920" i="5"/>
  <c r="E921" i="5"/>
  <c r="X921" i="5" s="1"/>
  <c r="E922" i="5"/>
  <c r="E923" i="5"/>
  <c r="E924" i="5"/>
  <c r="X924" i="5" s="1"/>
  <c r="E925" i="5"/>
  <c r="X925" i="5" s="1"/>
  <c r="E926" i="5"/>
  <c r="E927" i="5"/>
  <c r="E928" i="5"/>
  <c r="E929" i="5"/>
  <c r="X929" i="5" s="1"/>
  <c r="E930" i="5"/>
  <c r="E931" i="5"/>
  <c r="E932" i="5"/>
  <c r="E933" i="5"/>
  <c r="X933" i="5" s="1"/>
  <c r="E934" i="5"/>
  <c r="E935" i="5"/>
  <c r="E936" i="5"/>
  <c r="X936" i="5" s="1"/>
  <c r="E937" i="5"/>
  <c r="X937" i="5" s="1"/>
  <c r="E938" i="5"/>
  <c r="E939" i="5"/>
  <c r="E940" i="5"/>
  <c r="X940" i="5" s="1"/>
  <c r="E941" i="5"/>
  <c r="X941" i="5" s="1"/>
  <c r="E942" i="5"/>
  <c r="E943" i="5"/>
  <c r="E944" i="5"/>
  <c r="E945" i="5"/>
  <c r="X945" i="5" s="1"/>
  <c r="E946" i="5"/>
  <c r="E947" i="5"/>
  <c r="E948" i="5"/>
  <c r="X948" i="5" s="1"/>
  <c r="E949" i="5"/>
  <c r="X949" i="5" s="1"/>
  <c r="E950" i="5"/>
  <c r="E951" i="5"/>
  <c r="E952" i="5"/>
  <c r="E953" i="5"/>
  <c r="X953" i="5" s="1"/>
  <c r="E954" i="5"/>
  <c r="E955" i="5"/>
  <c r="E956" i="5"/>
  <c r="E957" i="5"/>
  <c r="X957" i="5" s="1"/>
  <c r="E958" i="5"/>
  <c r="E959" i="5"/>
  <c r="E960" i="5"/>
  <c r="E961" i="5"/>
  <c r="X961" i="5" s="1"/>
  <c r="E962" i="5"/>
  <c r="E963" i="5"/>
  <c r="E964" i="5"/>
  <c r="E965" i="5"/>
  <c r="X965" i="5" s="1"/>
  <c r="E966" i="5"/>
  <c r="E967" i="5"/>
  <c r="E968" i="5"/>
  <c r="E969" i="5"/>
  <c r="X969" i="5" s="1"/>
  <c r="E970" i="5"/>
  <c r="E971" i="5"/>
  <c r="E972" i="5"/>
  <c r="E973" i="5"/>
  <c r="X973" i="5" s="1"/>
  <c r="E974" i="5"/>
  <c r="E975" i="5"/>
  <c r="E976" i="5"/>
  <c r="E977" i="5"/>
  <c r="X977" i="5" s="1"/>
  <c r="E978" i="5"/>
  <c r="E979" i="5"/>
  <c r="E980" i="5"/>
  <c r="E981" i="5"/>
  <c r="X981" i="5" s="1"/>
  <c r="E982" i="5"/>
  <c r="E983" i="5"/>
  <c r="E984" i="5"/>
  <c r="E985" i="5"/>
  <c r="X985" i="5" s="1"/>
  <c r="E986" i="5"/>
  <c r="E987" i="5"/>
  <c r="E988" i="5"/>
  <c r="E989" i="5"/>
  <c r="X989" i="5" s="1"/>
  <c r="E990" i="5"/>
  <c r="E991" i="5"/>
  <c r="E992" i="5"/>
  <c r="E993" i="5"/>
  <c r="X993" i="5" s="1"/>
  <c r="E994" i="5"/>
  <c r="E995" i="5"/>
  <c r="E996" i="5"/>
  <c r="E997" i="5"/>
  <c r="X997" i="5" s="1"/>
  <c r="E998" i="5"/>
  <c r="E999" i="5"/>
  <c r="E1000" i="5"/>
  <c r="E1001" i="5"/>
  <c r="X1001" i="5" s="1"/>
  <c r="E1002" i="5"/>
  <c r="E1003" i="5"/>
  <c r="E1004" i="5"/>
  <c r="E1005" i="5"/>
  <c r="X1005" i="5" s="1"/>
  <c r="E1006" i="5"/>
  <c r="E1007" i="5"/>
  <c r="E1008" i="5"/>
  <c r="E1009" i="5"/>
  <c r="X1009" i="5" s="1"/>
  <c r="E1010" i="5"/>
  <c r="E1011" i="5"/>
  <c r="E1012" i="5"/>
  <c r="E1013" i="5"/>
  <c r="X1013" i="5" s="1"/>
  <c r="E1014" i="5"/>
  <c r="E1015" i="5"/>
  <c r="E1016" i="5"/>
  <c r="E1017" i="5"/>
  <c r="X1017" i="5" s="1"/>
  <c r="E1018" i="5"/>
  <c r="E1019" i="5"/>
  <c r="E1020" i="5"/>
  <c r="E1021" i="5"/>
  <c r="X1021" i="5" s="1"/>
  <c r="E1022" i="5"/>
  <c r="E1023" i="5"/>
  <c r="E1024" i="5"/>
  <c r="E1025" i="5"/>
  <c r="X1025" i="5" s="1"/>
  <c r="E1026" i="5"/>
  <c r="E1027" i="5"/>
  <c r="E1028" i="5"/>
  <c r="E1029" i="5"/>
  <c r="X1029" i="5" s="1"/>
  <c r="E1030" i="5"/>
  <c r="E1031" i="5"/>
  <c r="E1032" i="5"/>
  <c r="E1033" i="5"/>
  <c r="X1033" i="5" s="1"/>
  <c r="E1034" i="5"/>
  <c r="E1035" i="5"/>
  <c r="E1036" i="5"/>
  <c r="E1037" i="5"/>
  <c r="X1037" i="5" s="1"/>
  <c r="E1038" i="5"/>
  <c r="E1039" i="5"/>
  <c r="E1040" i="5"/>
  <c r="E1041" i="5"/>
  <c r="X1041" i="5" s="1"/>
  <c r="E1042" i="5"/>
  <c r="E1043" i="5"/>
  <c r="E1044" i="5"/>
  <c r="E1045" i="5"/>
  <c r="X1045" i="5" s="1"/>
  <c r="E1046" i="5"/>
  <c r="E1047" i="5"/>
  <c r="E1048" i="5"/>
  <c r="E1049" i="5"/>
  <c r="X1049" i="5" s="1"/>
  <c r="E1050" i="5"/>
  <c r="E1051" i="5"/>
  <c r="E1052" i="5"/>
  <c r="E1053" i="5"/>
  <c r="X1053" i="5" s="1"/>
  <c r="E1054" i="5"/>
  <c r="E1055" i="5"/>
  <c r="E1056" i="5"/>
  <c r="E1057" i="5"/>
  <c r="X1057" i="5" s="1"/>
  <c r="E1058" i="5"/>
  <c r="E1059" i="5"/>
  <c r="E1060" i="5"/>
  <c r="E1061" i="5"/>
  <c r="X1061" i="5" s="1"/>
  <c r="E1062" i="5"/>
  <c r="E1063" i="5"/>
  <c r="E1064" i="5"/>
  <c r="E1065" i="5"/>
  <c r="X1065" i="5" s="1"/>
  <c r="E1066" i="5"/>
  <c r="E1067" i="5"/>
  <c r="E1068" i="5"/>
  <c r="E1069" i="5"/>
  <c r="X1069" i="5" s="1"/>
  <c r="E1070" i="5"/>
  <c r="E1071" i="5"/>
  <c r="E1072" i="5"/>
  <c r="E1073" i="5"/>
  <c r="X1073" i="5" s="1"/>
  <c r="E1074" i="5"/>
  <c r="E1075" i="5"/>
  <c r="E1076" i="5"/>
  <c r="E1077" i="5"/>
  <c r="X1077" i="5" s="1"/>
  <c r="E1078" i="5"/>
  <c r="E1079" i="5"/>
  <c r="E1080" i="5"/>
  <c r="E1081" i="5"/>
  <c r="X1081" i="5" s="1"/>
  <c r="E1082" i="5"/>
  <c r="E1083" i="5"/>
  <c r="E1084" i="5"/>
  <c r="E1085" i="5"/>
  <c r="X1085" i="5" s="1"/>
  <c r="E1086" i="5"/>
  <c r="E1087" i="5"/>
  <c r="E1088" i="5"/>
  <c r="E1089" i="5"/>
  <c r="X1089" i="5" s="1"/>
  <c r="E1090" i="5"/>
  <c r="E1091" i="5"/>
  <c r="E1092" i="5"/>
  <c r="E1093" i="5"/>
  <c r="X1093" i="5" s="1"/>
  <c r="E1094" i="5"/>
  <c r="E1095" i="5"/>
  <c r="E1096" i="5"/>
  <c r="E1097" i="5"/>
  <c r="X1097" i="5" s="1"/>
  <c r="E1098" i="5"/>
  <c r="E1099" i="5"/>
  <c r="E1100" i="5"/>
  <c r="E1101" i="5"/>
  <c r="X1101" i="5" s="1"/>
  <c r="E1102" i="5"/>
  <c r="E1103" i="5"/>
  <c r="E1104" i="5"/>
  <c r="E1105" i="5"/>
  <c r="X1105" i="5" s="1"/>
  <c r="E1106" i="5"/>
  <c r="E1107" i="5"/>
  <c r="E1108" i="5"/>
  <c r="E1109" i="5"/>
  <c r="X1109" i="5" s="1"/>
  <c r="E1110" i="5"/>
  <c r="E1111" i="5"/>
  <c r="E1112" i="5"/>
  <c r="E1113" i="5"/>
  <c r="X1113" i="5" s="1"/>
  <c r="E1114" i="5"/>
  <c r="E1115" i="5"/>
  <c r="E1116" i="5"/>
  <c r="E1117" i="5"/>
  <c r="X1117" i="5" s="1"/>
  <c r="E1118" i="5"/>
  <c r="E1119" i="5"/>
  <c r="E1120" i="5"/>
  <c r="E1121" i="5"/>
  <c r="X1121" i="5" s="1"/>
  <c r="E1122" i="5"/>
  <c r="E1123" i="5"/>
  <c r="E1124" i="5"/>
  <c r="E1125" i="5"/>
  <c r="X1125" i="5" s="1"/>
  <c r="E1126" i="5"/>
  <c r="E1127" i="5"/>
  <c r="E1128" i="5"/>
  <c r="E1129" i="5"/>
  <c r="X1129" i="5" s="1"/>
  <c r="E1130" i="5"/>
  <c r="E1131" i="5"/>
  <c r="E1132" i="5"/>
  <c r="E1133" i="5"/>
  <c r="X1133" i="5" s="1"/>
  <c r="E1134" i="5"/>
  <c r="E1135" i="5"/>
  <c r="E1136" i="5"/>
  <c r="X1136" i="5" s="1"/>
  <c r="E1137" i="5"/>
  <c r="X1137" i="5" s="1"/>
  <c r="E1138" i="5"/>
  <c r="E1139" i="5"/>
  <c r="E1140" i="5"/>
  <c r="E1141" i="5"/>
  <c r="X1141" i="5" s="1"/>
  <c r="E1142" i="5"/>
  <c r="E1143" i="5"/>
  <c r="E1144" i="5"/>
  <c r="E1145" i="5"/>
  <c r="X1145" i="5" s="1"/>
  <c r="E1146" i="5"/>
  <c r="E1147" i="5"/>
  <c r="E1148" i="5"/>
  <c r="X1148" i="5" s="1"/>
  <c r="E1149" i="5"/>
  <c r="X1149" i="5" s="1"/>
  <c r="E1150" i="5"/>
  <c r="E1151" i="5"/>
  <c r="E1152" i="5"/>
  <c r="X1152" i="5" s="1"/>
  <c r="E1153" i="5"/>
  <c r="X1153" i="5" s="1"/>
  <c r="E1154" i="5"/>
  <c r="E1155" i="5"/>
  <c r="E1156" i="5"/>
  <c r="E1157" i="5"/>
  <c r="X1157" i="5" s="1"/>
  <c r="E1158" i="5"/>
  <c r="E1159" i="5"/>
  <c r="E1160" i="5"/>
  <c r="X1160" i="5" s="1"/>
  <c r="E1161" i="5"/>
  <c r="X1161" i="5" s="1"/>
  <c r="E1162" i="5"/>
  <c r="E1163" i="5"/>
  <c r="E1164" i="5"/>
  <c r="E1165" i="5"/>
  <c r="X1165" i="5" s="1"/>
  <c r="E1166" i="5"/>
  <c r="E1167" i="5"/>
  <c r="E1168" i="5"/>
  <c r="E1169" i="5"/>
  <c r="X1169" i="5" s="1"/>
  <c r="E1170" i="5"/>
  <c r="E1171" i="5"/>
  <c r="E1172" i="5"/>
  <c r="X1172" i="5" s="1"/>
  <c r="E1173" i="5"/>
  <c r="X1173" i="5" s="1"/>
  <c r="E1174" i="5"/>
  <c r="E1175" i="5"/>
  <c r="E1176" i="5"/>
  <c r="E1177" i="5"/>
  <c r="X1177" i="5" s="1"/>
  <c r="E1178" i="5"/>
  <c r="E1179" i="5"/>
  <c r="E1180" i="5"/>
  <c r="E1181" i="5"/>
  <c r="X1181" i="5" s="1"/>
  <c r="E1182" i="5"/>
  <c r="E1183" i="5"/>
  <c r="E1184" i="5"/>
  <c r="E1185" i="5"/>
  <c r="X1185" i="5" s="1"/>
  <c r="E1186" i="5"/>
  <c r="E1187" i="5"/>
  <c r="E1188" i="5"/>
  <c r="E1189" i="5"/>
  <c r="X1189" i="5" s="1"/>
  <c r="E1190" i="5"/>
  <c r="E1191" i="5"/>
  <c r="E1192" i="5"/>
  <c r="E1193" i="5"/>
  <c r="X1193" i="5" s="1"/>
  <c r="E1194" i="5"/>
  <c r="E1195" i="5"/>
  <c r="E1196" i="5"/>
  <c r="E1197" i="5"/>
  <c r="X1197" i="5" s="1"/>
  <c r="E1198" i="5"/>
  <c r="E1199" i="5"/>
  <c r="E1200" i="5"/>
  <c r="X1200" i="5" s="1"/>
  <c r="E1201" i="5"/>
  <c r="X1201" i="5" s="1"/>
  <c r="E1202" i="5"/>
  <c r="E1203" i="5"/>
  <c r="E1204" i="5"/>
  <c r="E1205" i="5"/>
  <c r="X1205" i="5" s="1"/>
  <c r="E1206" i="5"/>
  <c r="E1207" i="5"/>
  <c r="E1208" i="5"/>
  <c r="X1208" i="5" s="1"/>
  <c r="E1209" i="5"/>
  <c r="X1209" i="5" s="1"/>
  <c r="E1210" i="5"/>
  <c r="E1211" i="5"/>
  <c r="E1212" i="5"/>
  <c r="X1212" i="5" s="1"/>
  <c r="E1213" i="5"/>
  <c r="X1213" i="5" s="1"/>
  <c r="E1214" i="5"/>
  <c r="E1215" i="5"/>
  <c r="E1216" i="5"/>
  <c r="X1216" i="5" s="1"/>
  <c r="E1217" i="5"/>
  <c r="X1217" i="5" s="1"/>
  <c r="E1218" i="5"/>
  <c r="E1219" i="5"/>
  <c r="E1220" i="5"/>
  <c r="E1221" i="5"/>
  <c r="X1221" i="5" s="1"/>
  <c r="E1222" i="5"/>
  <c r="E1223" i="5"/>
  <c r="E1224" i="5"/>
  <c r="X1224" i="5" s="1"/>
  <c r="E1225" i="5"/>
  <c r="X1225" i="5" s="1"/>
  <c r="E1226" i="5"/>
  <c r="E1227" i="5"/>
  <c r="E1228" i="5"/>
  <c r="E1229" i="5"/>
  <c r="X1229" i="5" s="1"/>
  <c r="E1230" i="5"/>
  <c r="E1231" i="5"/>
  <c r="E1232" i="5"/>
  <c r="E1233" i="5"/>
  <c r="X1233" i="5" s="1"/>
  <c r="E1234" i="5"/>
  <c r="E1235" i="5"/>
  <c r="E1236" i="5"/>
  <c r="E1237" i="5"/>
  <c r="X1237" i="5" s="1"/>
  <c r="E1238" i="5"/>
  <c r="E1239" i="5"/>
  <c r="E1240" i="5"/>
  <c r="X1240" i="5" s="1"/>
  <c r="E1241" i="5"/>
  <c r="X1241" i="5" s="1"/>
  <c r="E1242" i="5"/>
  <c r="E1243" i="5"/>
  <c r="E1244" i="5"/>
  <c r="E1245" i="5"/>
  <c r="X1245" i="5" s="1"/>
  <c r="E1246" i="5"/>
  <c r="E1247" i="5"/>
  <c r="E1248" i="5"/>
  <c r="X1248" i="5" s="1"/>
  <c r="E1249" i="5"/>
  <c r="X1249" i="5" s="1"/>
  <c r="E1250" i="5"/>
  <c r="E1251" i="5"/>
  <c r="E1252" i="5"/>
  <c r="E1253" i="5"/>
  <c r="X1253" i="5" s="1"/>
  <c r="E1254" i="5"/>
  <c r="E1255" i="5"/>
  <c r="E1256" i="5"/>
  <c r="X1256" i="5" s="1"/>
  <c r="E1257" i="5"/>
  <c r="X1257" i="5" s="1"/>
  <c r="E1258" i="5"/>
  <c r="E1259" i="5"/>
  <c r="E1260" i="5"/>
  <c r="E1261" i="5"/>
  <c r="X1261" i="5" s="1"/>
  <c r="E1262" i="5"/>
  <c r="E1263" i="5"/>
  <c r="E1264" i="5"/>
  <c r="E1265" i="5"/>
  <c r="X1265" i="5" s="1"/>
  <c r="E1266" i="5"/>
  <c r="E1267" i="5"/>
  <c r="E1268" i="5"/>
  <c r="X1268" i="5" s="1"/>
  <c r="E1269" i="5"/>
  <c r="X1269" i="5" s="1"/>
  <c r="E1270" i="5"/>
  <c r="E1271" i="5"/>
  <c r="E1272" i="5"/>
  <c r="E1273" i="5"/>
  <c r="X1273" i="5" s="1"/>
  <c r="E1274" i="5"/>
  <c r="E1275" i="5"/>
  <c r="E1276" i="5"/>
  <c r="X1276" i="5" s="1"/>
  <c r="E1277" i="5"/>
  <c r="X1277" i="5" s="1"/>
  <c r="E1278" i="5"/>
  <c r="E1279" i="5"/>
  <c r="E1280" i="5"/>
  <c r="E1281" i="5"/>
  <c r="X1281" i="5" s="1"/>
  <c r="E1282" i="5"/>
  <c r="E1283" i="5"/>
  <c r="E1284" i="5"/>
  <c r="E1285" i="5"/>
  <c r="X1285" i="5" s="1"/>
  <c r="E1286" i="5"/>
  <c r="E1287" i="5"/>
  <c r="E1288" i="5"/>
  <c r="X1288" i="5" s="1"/>
  <c r="E1289" i="5"/>
  <c r="X1289" i="5" s="1"/>
  <c r="E1290" i="5"/>
  <c r="E1291" i="5"/>
  <c r="E1292" i="5"/>
  <c r="E1293" i="5"/>
  <c r="X1293" i="5" s="1"/>
  <c r="E1294" i="5"/>
  <c r="E1295" i="5"/>
  <c r="E1296" i="5"/>
  <c r="X1296" i="5" s="1"/>
  <c r="E1297" i="5"/>
  <c r="X1297" i="5" s="1"/>
  <c r="E1298" i="5"/>
  <c r="E1299" i="5"/>
  <c r="E1300" i="5"/>
  <c r="E1301" i="5"/>
  <c r="X1301" i="5" s="1"/>
  <c r="E1302" i="5"/>
  <c r="E1303" i="5"/>
  <c r="E1304" i="5"/>
  <c r="E1305" i="5"/>
  <c r="X1305" i="5" s="1"/>
  <c r="E1306" i="5"/>
  <c r="E1307" i="5"/>
  <c r="E1308" i="5"/>
  <c r="E1309" i="5"/>
  <c r="X1309" i="5" s="1"/>
  <c r="E1310" i="5"/>
  <c r="E1311" i="5"/>
  <c r="E1312" i="5"/>
  <c r="E1313" i="5"/>
  <c r="X1313" i="5" s="1"/>
  <c r="E1314" i="5"/>
  <c r="E1315" i="5"/>
  <c r="E1316" i="5"/>
  <c r="X1316" i="5" s="1"/>
  <c r="E1317" i="5"/>
  <c r="X1317" i="5" s="1"/>
  <c r="E1318" i="5"/>
  <c r="E1319" i="5"/>
  <c r="E1320" i="5"/>
  <c r="E1321" i="5"/>
  <c r="X1321" i="5" s="1"/>
  <c r="E1322" i="5"/>
  <c r="E1323" i="5"/>
  <c r="E1324" i="5"/>
  <c r="X1324" i="5" s="1"/>
  <c r="E1325" i="5"/>
  <c r="X1325" i="5" s="1"/>
  <c r="E1326" i="5"/>
  <c r="E1327" i="5"/>
  <c r="E1328" i="5"/>
  <c r="E1329" i="5"/>
  <c r="X1329" i="5" s="1"/>
  <c r="E1330" i="5"/>
  <c r="E1331" i="5"/>
  <c r="E1332" i="5"/>
  <c r="E1333" i="5"/>
  <c r="X1333" i="5" s="1"/>
  <c r="E1334" i="5"/>
  <c r="E1335" i="5"/>
  <c r="E1336" i="5"/>
  <c r="X1336" i="5" s="1"/>
  <c r="E1337" i="5"/>
  <c r="X1337" i="5" s="1"/>
  <c r="E1338" i="5"/>
  <c r="E1339" i="5"/>
  <c r="E1340" i="5"/>
  <c r="E1341" i="5"/>
  <c r="X1341" i="5" s="1"/>
  <c r="E1342" i="5"/>
  <c r="E1343" i="5"/>
  <c r="E1344" i="5"/>
  <c r="E1345" i="5"/>
  <c r="X1345" i="5" s="1"/>
  <c r="E1346" i="5"/>
  <c r="E1347" i="5"/>
  <c r="E1348" i="5"/>
  <c r="E1349" i="5"/>
  <c r="X1349" i="5" s="1"/>
  <c r="E1350" i="5"/>
  <c r="E1351" i="5"/>
  <c r="E1352" i="5"/>
  <c r="E1353" i="5"/>
  <c r="X1353" i="5" s="1"/>
  <c r="E1354" i="5"/>
  <c r="E1355" i="5"/>
  <c r="E1356" i="5"/>
  <c r="X1356" i="5" s="1"/>
  <c r="E1357" i="5"/>
  <c r="X1357" i="5" s="1"/>
  <c r="E1358" i="5"/>
  <c r="E1359" i="5"/>
  <c r="E1360" i="5"/>
  <c r="E1361" i="5"/>
  <c r="X1361" i="5" s="1"/>
  <c r="E1362" i="5"/>
  <c r="E1363" i="5"/>
  <c r="E1364" i="5"/>
  <c r="X1364" i="5" s="1"/>
  <c r="E1365" i="5"/>
  <c r="X1365" i="5" s="1"/>
  <c r="E1366" i="5"/>
  <c r="E1367" i="5"/>
  <c r="E1368" i="5"/>
  <c r="E1369" i="5"/>
  <c r="X1369" i="5" s="1"/>
  <c r="E1370" i="5"/>
  <c r="E1371" i="5"/>
  <c r="E1372" i="5"/>
  <c r="X1372" i="5" s="1"/>
  <c r="E1373" i="5"/>
  <c r="X1373" i="5" s="1"/>
  <c r="E1374" i="5"/>
  <c r="E1375" i="5"/>
  <c r="E1376" i="5"/>
  <c r="E1377" i="5"/>
  <c r="X1377" i="5" s="1"/>
  <c r="E1378" i="5"/>
  <c r="E1379" i="5"/>
  <c r="E1380" i="5"/>
  <c r="X1380" i="5" s="1"/>
  <c r="E1381" i="5"/>
  <c r="X1381" i="5" s="1"/>
  <c r="E1382" i="5"/>
  <c r="E1383" i="5"/>
  <c r="E1384" i="5"/>
  <c r="E1385" i="5"/>
  <c r="X1385" i="5" s="1"/>
  <c r="E1386" i="5"/>
  <c r="E1387" i="5"/>
  <c r="E1388" i="5"/>
  <c r="E1389" i="5"/>
  <c r="X1389" i="5" s="1"/>
  <c r="E1390" i="5"/>
  <c r="E1391" i="5"/>
  <c r="E1392" i="5"/>
  <c r="E1393" i="5"/>
  <c r="X1393" i="5" s="1"/>
  <c r="E1394" i="5"/>
  <c r="E1395" i="5"/>
  <c r="E1396" i="5"/>
  <c r="E1397" i="5"/>
  <c r="X1397" i="5" s="1"/>
  <c r="E1398" i="5"/>
  <c r="E1399" i="5"/>
  <c r="E1400" i="5"/>
  <c r="E1401" i="5"/>
  <c r="X1401" i="5" s="1"/>
  <c r="E1402" i="5"/>
  <c r="E1403" i="5"/>
  <c r="E1404" i="5"/>
  <c r="E1405" i="5"/>
  <c r="X1405" i="5" s="1"/>
  <c r="E1406" i="5"/>
  <c r="E1407" i="5"/>
  <c r="E1408" i="5"/>
  <c r="X1408" i="5" s="1"/>
  <c r="E1409" i="5"/>
  <c r="X1409" i="5" s="1"/>
  <c r="E1410" i="5"/>
  <c r="E1411" i="5"/>
  <c r="E1412" i="5"/>
  <c r="X1412" i="5" s="1"/>
  <c r="E1413" i="5"/>
  <c r="X1413" i="5" s="1"/>
  <c r="E1414" i="5"/>
  <c r="E1415" i="5"/>
  <c r="E1416" i="5"/>
  <c r="X1416" i="5" s="1"/>
  <c r="E1417" i="5"/>
  <c r="X1417" i="5" s="1"/>
  <c r="E1418" i="5"/>
  <c r="E1419" i="5"/>
  <c r="E1420" i="5"/>
  <c r="E1421" i="5"/>
  <c r="X1421" i="5" s="1"/>
  <c r="E1422" i="5"/>
  <c r="E1423" i="5"/>
  <c r="E1424" i="5"/>
  <c r="E1425" i="5"/>
  <c r="X1425" i="5" s="1"/>
  <c r="E1426" i="5"/>
  <c r="E1427" i="5"/>
  <c r="E1428" i="5"/>
  <c r="E1429" i="5"/>
  <c r="X1429" i="5" s="1"/>
  <c r="E1430" i="5"/>
  <c r="E1431" i="5"/>
  <c r="E1432" i="5"/>
  <c r="E1433" i="5"/>
  <c r="X1433" i="5" s="1"/>
  <c r="E1434" i="5"/>
  <c r="E1435" i="5"/>
  <c r="E1436" i="5"/>
  <c r="E1437" i="5"/>
  <c r="X1437" i="5" s="1"/>
  <c r="E1438" i="5"/>
  <c r="E1439" i="5"/>
  <c r="E1440" i="5"/>
  <c r="E1441" i="5"/>
  <c r="X1441" i="5" s="1"/>
  <c r="E1442" i="5"/>
  <c r="E1443" i="5"/>
  <c r="E1444" i="5"/>
  <c r="E1445" i="5"/>
  <c r="X1445" i="5" s="1"/>
  <c r="E1446" i="5"/>
  <c r="E1447" i="5"/>
  <c r="E1448" i="5"/>
  <c r="X1448" i="5" s="1"/>
  <c r="E1449" i="5"/>
  <c r="X1449" i="5" s="1"/>
  <c r="E1450" i="5"/>
  <c r="E1451" i="5"/>
  <c r="E1452" i="5"/>
  <c r="E1453" i="5"/>
  <c r="X1453" i="5" s="1"/>
  <c r="E1454" i="5"/>
  <c r="E1455" i="5"/>
  <c r="E1456" i="5"/>
  <c r="E1457" i="5"/>
  <c r="X1457" i="5" s="1"/>
  <c r="E1458" i="5"/>
  <c r="E1459" i="5"/>
  <c r="E1460" i="5"/>
  <c r="E1461" i="5"/>
  <c r="X1461" i="5" s="1"/>
  <c r="E1462" i="5"/>
  <c r="E1463" i="5"/>
  <c r="E1464" i="5"/>
  <c r="E1465" i="5"/>
  <c r="X1465" i="5" s="1"/>
  <c r="E1466" i="5"/>
  <c r="E1467" i="5"/>
  <c r="E1468" i="5"/>
  <c r="X1468" i="5" s="1"/>
  <c r="E1469" i="5"/>
  <c r="X1469" i="5" s="1"/>
  <c r="E1470" i="5"/>
  <c r="E1471" i="5"/>
  <c r="E1472" i="5"/>
  <c r="E1473" i="5"/>
  <c r="X1473" i="5" s="1"/>
  <c r="E1474" i="5"/>
  <c r="E1475" i="5"/>
  <c r="E1476" i="5"/>
  <c r="E1477" i="5"/>
  <c r="X1477" i="5" s="1"/>
  <c r="E1478" i="5"/>
  <c r="E1479" i="5"/>
  <c r="E1480" i="5"/>
  <c r="E1481" i="5"/>
  <c r="X1481" i="5" s="1"/>
  <c r="E1482" i="5"/>
  <c r="E1483" i="5"/>
  <c r="E1484" i="5"/>
  <c r="E1485" i="5"/>
  <c r="X1485" i="5" s="1"/>
  <c r="E1486" i="5"/>
  <c r="E1487" i="5"/>
  <c r="E1488" i="5"/>
  <c r="E1489" i="5"/>
  <c r="X1489" i="5" s="1"/>
  <c r="E1490" i="5"/>
  <c r="E1491" i="5"/>
  <c r="E1492" i="5"/>
  <c r="X1492" i="5" s="1"/>
  <c r="E1493" i="5"/>
  <c r="X1493" i="5" s="1"/>
  <c r="E1494" i="5"/>
  <c r="E1495" i="5"/>
  <c r="E1496" i="5"/>
  <c r="E1497" i="5"/>
  <c r="X1497" i="5" s="1"/>
  <c r="E1498" i="5"/>
  <c r="E1499" i="5"/>
  <c r="E1500" i="5"/>
  <c r="E1501" i="5"/>
  <c r="X1501" i="5" s="1"/>
  <c r="E1502" i="5"/>
  <c r="E1503" i="5"/>
  <c r="E1504" i="5"/>
  <c r="X1504" i="5" s="1"/>
  <c r="E1505" i="5"/>
  <c r="X1505" i="5" s="1"/>
  <c r="E1506" i="5"/>
  <c r="E1507" i="5"/>
  <c r="E1508" i="5"/>
  <c r="E1509" i="5"/>
  <c r="X1509" i="5" s="1"/>
  <c r="E1510" i="5"/>
  <c r="E1511" i="5"/>
  <c r="E1512" i="5"/>
  <c r="E1513" i="5"/>
  <c r="X1513" i="5" s="1"/>
  <c r="E1514" i="5"/>
  <c r="E1515" i="5"/>
  <c r="E1516" i="5"/>
  <c r="E1517" i="5"/>
  <c r="X1517" i="5" s="1"/>
  <c r="E1518" i="5"/>
  <c r="E1519" i="5"/>
  <c r="E1520" i="5"/>
  <c r="E1521" i="5"/>
  <c r="X1521" i="5" s="1"/>
  <c r="E1522" i="5"/>
  <c r="E1523" i="5"/>
  <c r="E1524" i="5"/>
  <c r="E1525" i="5"/>
  <c r="X1525" i="5" s="1"/>
  <c r="E1526" i="5"/>
  <c r="E1527" i="5"/>
  <c r="E1528" i="5"/>
  <c r="E1529" i="5"/>
  <c r="X1529" i="5" s="1"/>
  <c r="E1530" i="5"/>
  <c r="E1531" i="5"/>
  <c r="E1532" i="5"/>
  <c r="E1533" i="5"/>
  <c r="X1533" i="5" s="1"/>
  <c r="E1534" i="5"/>
  <c r="E1535" i="5"/>
  <c r="E1536" i="5"/>
  <c r="E1537" i="5"/>
  <c r="X1537" i="5" s="1"/>
  <c r="E1538" i="5"/>
  <c r="E1539" i="5"/>
  <c r="E1540" i="5"/>
  <c r="E1541" i="5"/>
  <c r="X1541" i="5" s="1"/>
  <c r="E1542" i="5"/>
  <c r="E1543" i="5"/>
  <c r="E1544" i="5"/>
  <c r="E1545" i="5"/>
  <c r="X1545" i="5" s="1"/>
  <c r="E1546" i="5"/>
  <c r="E1547" i="5"/>
  <c r="E1548" i="5"/>
  <c r="E1549" i="5"/>
  <c r="X1549" i="5" s="1"/>
  <c r="E1550" i="5"/>
  <c r="E1551" i="5"/>
  <c r="E1552" i="5"/>
  <c r="E1553" i="5"/>
  <c r="X1553" i="5" s="1"/>
  <c r="E1554" i="5"/>
  <c r="E1555" i="5"/>
  <c r="E1556" i="5"/>
  <c r="E1557" i="5"/>
  <c r="X1557" i="5" s="1"/>
  <c r="E1558" i="5"/>
  <c r="E1559" i="5"/>
  <c r="E1560" i="5"/>
  <c r="E1561" i="5"/>
  <c r="X1561" i="5" s="1"/>
  <c r="E1562" i="5"/>
  <c r="E1563" i="5"/>
  <c r="E1564" i="5"/>
  <c r="E1565" i="5"/>
  <c r="X1565" i="5" s="1"/>
  <c r="E1566" i="5"/>
  <c r="E1567" i="5"/>
  <c r="E1568" i="5"/>
  <c r="E1569" i="5"/>
  <c r="X1569" i="5" s="1"/>
  <c r="E1570" i="5"/>
  <c r="E1571" i="5"/>
  <c r="E1572" i="5"/>
  <c r="E1573" i="5"/>
  <c r="X1573" i="5" s="1"/>
  <c r="E1574" i="5"/>
  <c r="E1575" i="5"/>
  <c r="E1576" i="5"/>
  <c r="E1577" i="5"/>
  <c r="X1577" i="5" s="1"/>
  <c r="E1578" i="5"/>
  <c r="E1579" i="5"/>
  <c r="E1580" i="5"/>
  <c r="E1581" i="5"/>
  <c r="X1581" i="5" s="1"/>
  <c r="E1582" i="5"/>
  <c r="E1583" i="5"/>
  <c r="E1584" i="5"/>
  <c r="E1585" i="5"/>
  <c r="X1585" i="5" s="1"/>
  <c r="E1586" i="5"/>
  <c r="E1587" i="5"/>
  <c r="E1588" i="5"/>
  <c r="E1589" i="5"/>
  <c r="X1589" i="5" s="1"/>
  <c r="E1590" i="5"/>
  <c r="E1591" i="5"/>
  <c r="E1592" i="5"/>
  <c r="E1593" i="5"/>
  <c r="X1593" i="5" s="1"/>
  <c r="E1594" i="5"/>
  <c r="E1595" i="5"/>
  <c r="E1596" i="5"/>
  <c r="E1597" i="5"/>
  <c r="X1597" i="5" s="1"/>
  <c r="E1598" i="5"/>
  <c r="E1599" i="5"/>
  <c r="E1600" i="5"/>
  <c r="E1601" i="5"/>
  <c r="X1601" i="5" s="1"/>
  <c r="E1602" i="5"/>
  <c r="E1603" i="5"/>
  <c r="E1604" i="5"/>
  <c r="E1605" i="5"/>
  <c r="X1605" i="5" s="1"/>
  <c r="E1606" i="5"/>
  <c r="E1607" i="5"/>
  <c r="E1608" i="5"/>
  <c r="E1609" i="5"/>
  <c r="X1609" i="5" s="1"/>
  <c r="E1610" i="5"/>
  <c r="E1611" i="5"/>
  <c r="E1612" i="5"/>
  <c r="E1613" i="5"/>
  <c r="X1613" i="5" s="1"/>
  <c r="E1614" i="5"/>
  <c r="E1615" i="5"/>
  <c r="E1616" i="5"/>
  <c r="E1617" i="5"/>
  <c r="X1617" i="5" s="1"/>
  <c r="E1618" i="5"/>
  <c r="E1619" i="5"/>
  <c r="E1620" i="5"/>
  <c r="E1621" i="5"/>
  <c r="X1621" i="5" s="1"/>
  <c r="E1622" i="5"/>
  <c r="E1623" i="5"/>
  <c r="E1624" i="5"/>
  <c r="E1625" i="5"/>
  <c r="X1625" i="5" s="1"/>
  <c r="E1626" i="5"/>
  <c r="E1627" i="5"/>
  <c r="E1628" i="5"/>
  <c r="X1628" i="5" s="1"/>
  <c r="E1629" i="5"/>
  <c r="X1629" i="5" s="1"/>
  <c r="E1630" i="5"/>
  <c r="E1631" i="5"/>
  <c r="E1632" i="5"/>
  <c r="E1633" i="5"/>
  <c r="X1633" i="5" s="1"/>
  <c r="E1634" i="5"/>
  <c r="E1635" i="5"/>
  <c r="E1636" i="5"/>
  <c r="E1637" i="5"/>
  <c r="X1637" i="5" s="1"/>
  <c r="E1638" i="5"/>
  <c r="E1639" i="5"/>
  <c r="E1640" i="5"/>
  <c r="E1641" i="5"/>
  <c r="X1641" i="5" s="1"/>
  <c r="E1642" i="5"/>
  <c r="E1643" i="5"/>
  <c r="E1644" i="5"/>
  <c r="E1645" i="5"/>
  <c r="X1645" i="5" s="1"/>
  <c r="E1646" i="5"/>
  <c r="E1647" i="5"/>
  <c r="E1648" i="5"/>
  <c r="X1648" i="5" s="1"/>
  <c r="E1649" i="5"/>
  <c r="X1649" i="5" s="1"/>
  <c r="E1650" i="5"/>
  <c r="E1651" i="5"/>
  <c r="E1652" i="5"/>
  <c r="E1653" i="5"/>
  <c r="X1653" i="5" s="1"/>
  <c r="E1654" i="5"/>
  <c r="E1655" i="5"/>
  <c r="E1656" i="5"/>
  <c r="E1657" i="5"/>
  <c r="X1657" i="5" s="1"/>
  <c r="E1658" i="5"/>
  <c r="E1659" i="5"/>
  <c r="E1660" i="5"/>
  <c r="E1661" i="5"/>
  <c r="X1661" i="5" s="1"/>
  <c r="E1662" i="5"/>
  <c r="E1663" i="5"/>
  <c r="E1664" i="5"/>
  <c r="E1665" i="5"/>
  <c r="X1665" i="5" s="1"/>
  <c r="E1666" i="5"/>
  <c r="E1667" i="5"/>
  <c r="E1668" i="5"/>
  <c r="E1669" i="5"/>
  <c r="X1669" i="5" s="1"/>
  <c r="E1670" i="5"/>
  <c r="E1671" i="5"/>
  <c r="E1672" i="5"/>
  <c r="E1673" i="5"/>
  <c r="X1673" i="5" s="1"/>
  <c r="E1674" i="5"/>
  <c r="E1675" i="5"/>
  <c r="E1676" i="5"/>
  <c r="E1677" i="5"/>
  <c r="X1677" i="5" s="1"/>
  <c r="E1678" i="5"/>
  <c r="E1679" i="5"/>
  <c r="E1680" i="5"/>
  <c r="X1680" i="5" s="1"/>
  <c r="E1681" i="5"/>
  <c r="X1681" i="5" s="1"/>
  <c r="E1682" i="5"/>
  <c r="E1683" i="5"/>
  <c r="E1684" i="5"/>
  <c r="E1685" i="5"/>
  <c r="X1685" i="5" s="1"/>
  <c r="E1686" i="5"/>
  <c r="E1687" i="5"/>
  <c r="E1688" i="5"/>
  <c r="E1689" i="5"/>
  <c r="X1689" i="5" s="1"/>
  <c r="E1690" i="5"/>
  <c r="E1691" i="5"/>
  <c r="E1692" i="5"/>
  <c r="E1693" i="5"/>
  <c r="X1693" i="5" s="1"/>
  <c r="E1694" i="5"/>
  <c r="E1695" i="5"/>
  <c r="E1696" i="5"/>
  <c r="E1697" i="5"/>
  <c r="X1697" i="5" s="1"/>
  <c r="E1698" i="5"/>
  <c r="E1699" i="5"/>
  <c r="E1700" i="5"/>
  <c r="E1701" i="5"/>
  <c r="X1701" i="5" s="1"/>
  <c r="E1702" i="5"/>
  <c r="E1703" i="5"/>
  <c r="E1704" i="5"/>
  <c r="E1705" i="5"/>
  <c r="X1705" i="5" s="1"/>
  <c r="E1706" i="5"/>
  <c r="E1707" i="5"/>
  <c r="E1708" i="5"/>
  <c r="E1709" i="5"/>
  <c r="X1709" i="5" s="1"/>
  <c r="E1710" i="5"/>
  <c r="E1711" i="5"/>
  <c r="E1712" i="5"/>
  <c r="E1713" i="5"/>
  <c r="X1713" i="5" s="1"/>
  <c r="E1714" i="5"/>
  <c r="E1715" i="5"/>
  <c r="E1716" i="5"/>
  <c r="E1717" i="5"/>
  <c r="X1717" i="5" s="1"/>
  <c r="E1718" i="5"/>
  <c r="E1719" i="5"/>
  <c r="E1720" i="5"/>
  <c r="E1721" i="5"/>
  <c r="X1721" i="5" s="1"/>
  <c r="E1722" i="5"/>
  <c r="E1723" i="5"/>
  <c r="E1724" i="5"/>
  <c r="E1725" i="5"/>
  <c r="X1725" i="5" s="1"/>
  <c r="E1726" i="5"/>
  <c r="E1727" i="5"/>
  <c r="E1728" i="5"/>
  <c r="X1728" i="5" s="1"/>
  <c r="E1729" i="5"/>
  <c r="X1729" i="5" s="1"/>
  <c r="E1730" i="5"/>
  <c r="E1731" i="5"/>
  <c r="E1732" i="5"/>
  <c r="X1732" i="5" s="1"/>
  <c r="E1733" i="5"/>
  <c r="X1733" i="5" s="1"/>
  <c r="E1734" i="5"/>
  <c r="E1735" i="5"/>
  <c r="E1736" i="5"/>
  <c r="E1737" i="5"/>
  <c r="X1737" i="5" s="1"/>
  <c r="E1738" i="5"/>
  <c r="E1739" i="5"/>
  <c r="E1740" i="5"/>
  <c r="E1741" i="5"/>
  <c r="X1741" i="5" s="1"/>
  <c r="E1742" i="5"/>
  <c r="E1743" i="5"/>
  <c r="E1744" i="5"/>
  <c r="E1745" i="5"/>
  <c r="X1745" i="5" s="1"/>
  <c r="E1746" i="5"/>
  <c r="E1747" i="5"/>
  <c r="E1748" i="5"/>
  <c r="E1749" i="5"/>
  <c r="X1749" i="5" s="1"/>
  <c r="E1750" i="5"/>
  <c r="E1751" i="5"/>
  <c r="E1752" i="5"/>
  <c r="E1753" i="5"/>
  <c r="X1753" i="5" s="1"/>
  <c r="E1754" i="5"/>
  <c r="E1755" i="5"/>
  <c r="E1756" i="5"/>
  <c r="X1756" i="5" s="1"/>
  <c r="E1757" i="5"/>
  <c r="X1757" i="5" s="1"/>
  <c r="E1758" i="5"/>
  <c r="E1759" i="5"/>
  <c r="E1760" i="5"/>
  <c r="E1761" i="5"/>
  <c r="X1761" i="5" s="1"/>
  <c r="E1762" i="5"/>
  <c r="E1763" i="5"/>
  <c r="E1764" i="5"/>
  <c r="E1765" i="5"/>
  <c r="X1765" i="5" s="1"/>
  <c r="E1766" i="5"/>
  <c r="E1767" i="5"/>
  <c r="E1768" i="5"/>
  <c r="X1768" i="5" s="1"/>
  <c r="E1769" i="5"/>
  <c r="X1769" i="5" s="1"/>
  <c r="E1770" i="5"/>
  <c r="E1771" i="5"/>
  <c r="E1772" i="5"/>
  <c r="E1773" i="5"/>
  <c r="X1773" i="5" s="1"/>
  <c r="E1774" i="5"/>
  <c r="E1775" i="5"/>
  <c r="E1776" i="5"/>
  <c r="E1777" i="5"/>
  <c r="X1777" i="5" s="1"/>
  <c r="E1778" i="5"/>
  <c r="E1779" i="5"/>
  <c r="E1780" i="5"/>
  <c r="E1781" i="5"/>
  <c r="X1781" i="5" s="1"/>
  <c r="E1782" i="5"/>
  <c r="E1783" i="5"/>
  <c r="E1784" i="5"/>
  <c r="E1785" i="5"/>
  <c r="X1785" i="5" s="1"/>
  <c r="E1786" i="5"/>
  <c r="E1787" i="5"/>
  <c r="E1788" i="5"/>
  <c r="E1789" i="5"/>
  <c r="X1789" i="5" s="1"/>
  <c r="E1790" i="5"/>
  <c r="E1791" i="5"/>
  <c r="E1792" i="5"/>
  <c r="E1793" i="5"/>
  <c r="X1793" i="5" s="1"/>
  <c r="E1794" i="5"/>
  <c r="E1795" i="5"/>
  <c r="E1796" i="5"/>
  <c r="E1797" i="5"/>
  <c r="X1797" i="5" s="1"/>
  <c r="E1798" i="5"/>
  <c r="E1799" i="5"/>
  <c r="E1800" i="5"/>
  <c r="E1801" i="5"/>
  <c r="X1801" i="5" s="1"/>
  <c r="E1802" i="5"/>
  <c r="E1803" i="5"/>
  <c r="E1804" i="5"/>
  <c r="E1805" i="5"/>
  <c r="X1805" i="5" s="1"/>
  <c r="E1806" i="5"/>
  <c r="E1807" i="5"/>
  <c r="E1808" i="5"/>
  <c r="X1808" i="5" s="1"/>
  <c r="E1809" i="5"/>
  <c r="X1809" i="5" s="1"/>
  <c r="E1810" i="5"/>
  <c r="E1811" i="5"/>
  <c r="E1812" i="5"/>
  <c r="E1813" i="5"/>
  <c r="X1813" i="5" s="1"/>
  <c r="E1814" i="5"/>
  <c r="E1815" i="5"/>
  <c r="E1816" i="5"/>
  <c r="E1817" i="5"/>
  <c r="X1817" i="5" s="1"/>
  <c r="E1818" i="5"/>
  <c r="E1819" i="5"/>
  <c r="E1820" i="5"/>
  <c r="X1820" i="5" s="1"/>
  <c r="E1821" i="5"/>
  <c r="X1821" i="5" s="1"/>
  <c r="E1822" i="5"/>
  <c r="E1823" i="5"/>
  <c r="E1824" i="5"/>
  <c r="X1824" i="5" s="1"/>
  <c r="E1825" i="5"/>
  <c r="X1825" i="5" s="1"/>
  <c r="E1826" i="5"/>
  <c r="E1827" i="5"/>
  <c r="E1828" i="5"/>
  <c r="X1828" i="5" s="1"/>
  <c r="E1829" i="5"/>
  <c r="X1829" i="5" s="1"/>
  <c r="E1830" i="5"/>
  <c r="E1831" i="5"/>
  <c r="E1832" i="5"/>
  <c r="E1833" i="5"/>
  <c r="X1833" i="5" s="1"/>
  <c r="E1834" i="5"/>
  <c r="E1835" i="5"/>
  <c r="E1836" i="5"/>
  <c r="X1836" i="5" s="1"/>
  <c r="E1837" i="5"/>
  <c r="X1837" i="5" s="1"/>
  <c r="E1838" i="5"/>
  <c r="E1839" i="5"/>
  <c r="E1840" i="5"/>
  <c r="X1840" i="5" s="1"/>
  <c r="E1841" i="5"/>
  <c r="X1841" i="5" s="1"/>
  <c r="E1842" i="5"/>
  <c r="E1843" i="5"/>
  <c r="E1844" i="5"/>
  <c r="E1845" i="5"/>
  <c r="X1845" i="5" s="1"/>
  <c r="E1846" i="5"/>
  <c r="E1847" i="5"/>
  <c r="E1848" i="5"/>
  <c r="E1849" i="5"/>
  <c r="X1849" i="5" s="1"/>
  <c r="E1850" i="5"/>
  <c r="E1851" i="5"/>
  <c r="E1852" i="5"/>
  <c r="E1853" i="5"/>
  <c r="X1853" i="5" s="1"/>
  <c r="E1854" i="5"/>
  <c r="E1855" i="5"/>
  <c r="E1856" i="5"/>
  <c r="E1857" i="5"/>
  <c r="X1857" i="5" s="1"/>
  <c r="E1858" i="5"/>
  <c r="E1859" i="5"/>
  <c r="E1860" i="5"/>
  <c r="E1861" i="5"/>
  <c r="X1861" i="5" s="1"/>
  <c r="E1862" i="5"/>
  <c r="E1863" i="5"/>
  <c r="E1864" i="5"/>
  <c r="E1865" i="5"/>
  <c r="X1865" i="5" s="1"/>
  <c r="E1866" i="5"/>
  <c r="E1867" i="5"/>
  <c r="E1868" i="5"/>
  <c r="E1869" i="5"/>
  <c r="X1869" i="5" s="1"/>
  <c r="E1870" i="5"/>
  <c r="E1871" i="5"/>
  <c r="E1872" i="5"/>
  <c r="E1873" i="5"/>
  <c r="X1873" i="5" s="1"/>
  <c r="E1874" i="5"/>
  <c r="E1875" i="5"/>
  <c r="E1876" i="5"/>
  <c r="E1877" i="5"/>
  <c r="X1877" i="5" s="1"/>
  <c r="E1878" i="5"/>
  <c r="E1879" i="5"/>
  <c r="E1880" i="5"/>
  <c r="E1881" i="5"/>
  <c r="X1881" i="5" s="1"/>
  <c r="E1882" i="5"/>
  <c r="E1883" i="5"/>
  <c r="E1884" i="5"/>
  <c r="E1885" i="5"/>
  <c r="X1885" i="5" s="1"/>
  <c r="E1886" i="5"/>
  <c r="E1887" i="5"/>
  <c r="E1888" i="5"/>
  <c r="E1889" i="5"/>
  <c r="X1889" i="5" s="1"/>
  <c r="E1890" i="5"/>
  <c r="E1891" i="5"/>
  <c r="E1892" i="5"/>
  <c r="X1892" i="5" s="1"/>
  <c r="E1893" i="5"/>
  <c r="X1893" i="5" s="1"/>
  <c r="E1894" i="5"/>
  <c r="E1895" i="5"/>
  <c r="E1896" i="5"/>
  <c r="E1897" i="5"/>
  <c r="X1897" i="5" s="1"/>
  <c r="E1898" i="5"/>
  <c r="E1899" i="5"/>
  <c r="E1900" i="5"/>
  <c r="E1901" i="5"/>
  <c r="X1901" i="5" s="1"/>
  <c r="E1902" i="5"/>
  <c r="E1903" i="5"/>
  <c r="E1904" i="5"/>
  <c r="E1905" i="5"/>
  <c r="X1905" i="5" s="1"/>
  <c r="E1906" i="5"/>
  <c r="E1907" i="5"/>
  <c r="E1908" i="5"/>
  <c r="E1909" i="5"/>
  <c r="X1909" i="5" s="1"/>
  <c r="E1910" i="5"/>
  <c r="E1911" i="5"/>
  <c r="E1912" i="5"/>
  <c r="X1912" i="5" s="1"/>
  <c r="E1913" i="5"/>
  <c r="X1913" i="5" s="1"/>
  <c r="E1914" i="5"/>
  <c r="E1915" i="5"/>
  <c r="E1916" i="5"/>
  <c r="E1917" i="5"/>
  <c r="X1917" i="5" s="1"/>
  <c r="E1918" i="5"/>
  <c r="E1919" i="5"/>
  <c r="E1920" i="5"/>
  <c r="X1920" i="5" s="1"/>
  <c r="E1921" i="5"/>
  <c r="X1921" i="5" s="1"/>
  <c r="E1922" i="5"/>
  <c r="E1923" i="5"/>
  <c r="E1924" i="5"/>
  <c r="X1924" i="5" s="1"/>
  <c r="E1925" i="5"/>
  <c r="X1925" i="5" s="1"/>
  <c r="E1926" i="5"/>
  <c r="E1927" i="5"/>
  <c r="E1928" i="5"/>
  <c r="E1929" i="5"/>
  <c r="X1929" i="5" s="1"/>
  <c r="E1930" i="5"/>
  <c r="E1931" i="5"/>
  <c r="E1932" i="5"/>
  <c r="X1932" i="5" s="1"/>
  <c r="E1933" i="5"/>
  <c r="X1933" i="5" s="1"/>
  <c r="E1934" i="5"/>
  <c r="E1935" i="5"/>
  <c r="E1936" i="5"/>
  <c r="X1936" i="5" s="1"/>
  <c r="E1937" i="5"/>
  <c r="X1937" i="5" s="1"/>
  <c r="E1938" i="5"/>
  <c r="E1939" i="5"/>
  <c r="E1940" i="5"/>
  <c r="E1941" i="5"/>
  <c r="X1941" i="5" s="1"/>
  <c r="E1942" i="5"/>
  <c r="E1943" i="5"/>
  <c r="E1944" i="5"/>
  <c r="X1944" i="5" s="1"/>
  <c r="E1945" i="5"/>
  <c r="X1945" i="5" s="1"/>
  <c r="E1946" i="5"/>
  <c r="E1947" i="5"/>
  <c r="E1948" i="5"/>
  <c r="X1948" i="5" s="1"/>
  <c r="E1949" i="5"/>
  <c r="X1949" i="5" s="1"/>
  <c r="E1950" i="5"/>
  <c r="E1951" i="5"/>
  <c r="E1952" i="5"/>
  <c r="E1953" i="5"/>
  <c r="X1953" i="5" s="1"/>
  <c r="E1954" i="5"/>
  <c r="E1955" i="5"/>
  <c r="E1956" i="5"/>
  <c r="E1957" i="5"/>
  <c r="X1957" i="5" s="1"/>
  <c r="E1958" i="5"/>
  <c r="E1959" i="5"/>
  <c r="E1960" i="5"/>
  <c r="E1961" i="5"/>
  <c r="X1961" i="5" s="1"/>
  <c r="E1962" i="5"/>
  <c r="E1963" i="5"/>
  <c r="E1964" i="5"/>
  <c r="E1965" i="5"/>
  <c r="X1965" i="5" s="1"/>
  <c r="E1966" i="5"/>
  <c r="E1967" i="5"/>
  <c r="E1968" i="5"/>
  <c r="E1969" i="5"/>
  <c r="X1969" i="5" s="1"/>
  <c r="E1970" i="5"/>
  <c r="E1971" i="5"/>
  <c r="E1972" i="5"/>
  <c r="E1973" i="5"/>
  <c r="X1973" i="5" s="1"/>
  <c r="E1974" i="5"/>
  <c r="E1975" i="5"/>
  <c r="E1976" i="5"/>
  <c r="E1977" i="5"/>
  <c r="X1977" i="5" s="1"/>
  <c r="E1978" i="5"/>
  <c r="E1979" i="5"/>
  <c r="E1980" i="5"/>
  <c r="E1981" i="5"/>
  <c r="X1981" i="5" s="1"/>
  <c r="E1982" i="5"/>
  <c r="E1983" i="5"/>
  <c r="E1984" i="5"/>
  <c r="E1985" i="5"/>
  <c r="X1985" i="5" s="1"/>
  <c r="E1986" i="5"/>
  <c r="E1987" i="5"/>
  <c r="E1988" i="5"/>
  <c r="E1989" i="5"/>
  <c r="X1989" i="5" s="1"/>
  <c r="E1990" i="5"/>
  <c r="E1991" i="5"/>
  <c r="E1992" i="5"/>
  <c r="E1993" i="5"/>
  <c r="X1993" i="5" s="1"/>
  <c r="E1994" i="5"/>
  <c r="E1995" i="5"/>
  <c r="E1996" i="5"/>
  <c r="E1997" i="5"/>
  <c r="X1997" i="5" s="1"/>
  <c r="E1998" i="5"/>
  <c r="E1999" i="5"/>
  <c r="E2000" i="5"/>
  <c r="E2001" i="5"/>
  <c r="X2001" i="5" s="1"/>
  <c r="E2002" i="5"/>
  <c r="E2003" i="5"/>
  <c r="E2004" i="5"/>
  <c r="E2005" i="5"/>
  <c r="X2005" i="5" s="1"/>
  <c r="E2006" i="5"/>
  <c r="E2007" i="5"/>
  <c r="E2008" i="5"/>
  <c r="E2009" i="5"/>
  <c r="X2009" i="5" s="1"/>
  <c r="E2010" i="5"/>
  <c r="E2011" i="5"/>
  <c r="E2012" i="5"/>
  <c r="E2013" i="5"/>
  <c r="X2013" i="5" s="1"/>
  <c r="E2014" i="5"/>
  <c r="E2015" i="5"/>
  <c r="E2016" i="5"/>
  <c r="E2017" i="5"/>
  <c r="X2017" i="5" s="1"/>
  <c r="E2018" i="5"/>
  <c r="E2019" i="5"/>
  <c r="E2020" i="5"/>
  <c r="E2021" i="5"/>
  <c r="X2021" i="5" s="1"/>
  <c r="E2022" i="5"/>
  <c r="E2023" i="5"/>
  <c r="E2024" i="5"/>
  <c r="E2025" i="5"/>
  <c r="X2025" i="5" s="1"/>
  <c r="E2026" i="5"/>
  <c r="E2027" i="5"/>
  <c r="E2028" i="5"/>
  <c r="E2029" i="5"/>
  <c r="X2029" i="5" s="1"/>
  <c r="E2030" i="5"/>
  <c r="E2031" i="5"/>
  <c r="E2032" i="5"/>
  <c r="E2033" i="5"/>
  <c r="X2033" i="5" s="1"/>
  <c r="E2034" i="5"/>
  <c r="E2035" i="5"/>
  <c r="E2036" i="5"/>
  <c r="E2037" i="5"/>
  <c r="X2037" i="5" s="1"/>
  <c r="E2038" i="5"/>
  <c r="E2039" i="5"/>
  <c r="E2040" i="5"/>
  <c r="E2041" i="5"/>
  <c r="X2041" i="5" s="1"/>
  <c r="E2042" i="5"/>
  <c r="E2043" i="5"/>
  <c r="E2044" i="5"/>
  <c r="E2045" i="5"/>
  <c r="X2045" i="5" s="1"/>
  <c r="E2046" i="5"/>
  <c r="E2047" i="5"/>
  <c r="E2048" i="5"/>
  <c r="E2049" i="5"/>
  <c r="X2049" i="5" s="1"/>
  <c r="E2050" i="5"/>
  <c r="E2051" i="5"/>
  <c r="E2052" i="5"/>
  <c r="E2053" i="5"/>
  <c r="X2053" i="5" s="1"/>
  <c r="E2054" i="5"/>
  <c r="E2055" i="5"/>
  <c r="E2056" i="5"/>
  <c r="E2057" i="5"/>
  <c r="X2057" i="5" s="1"/>
  <c r="E2058" i="5"/>
  <c r="E2059" i="5"/>
  <c r="E2060" i="5"/>
  <c r="E2061" i="5"/>
  <c r="X2061" i="5" s="1"/>
  <c r="E2062" i="5"/>
  <c r="E2063" i="5"/>
  <c r="E2064" i="5"/>
  <c r="X2064" i="5" s="1"/>
  <c r="E2065" i="5"/>
  <c r="X2065" i="5" s="1"/>
  <c r="E2066" i="5"/>
  <c r="E2067" i="5"/>
  <c r="E2068" i="5"/>
  <c r="E2069" i="5"/>
  <c r="X2069" i="5" s="1"/>
  <c r="E2070" i="5"/>
  <c r="E2071" i="5"/>
  <c r="E2072" i="5"/>
  <c r="X2072" i="5" s="1"/>
  <c r="E2073" i="5"/>
  <c r="X2073" i="5" s="1"/>
  <c r="E2074" i="5"/>
  <c r="E2075" i="5"/>
  <c r="E2076" i="5"/>
  <c r="E2077" i="5"/>
  <c r="X2077" i="5" s="1"/>
  <c r="E2078" i="5"/>
  <c r="E2079" i="5"/>
  <c r="E2080" i="5"/>
  <c r="E2081" i="5"/>
  <c r="X2081" i="5" s="1"/>
  <c r="E2082" i="5"/>
  <c r="E2083" i="5"/>
  <c r="E2084" i="5"/>
  <c r="X2084" i="5" s="1"/>
  <c r="E2085" i="5"/>
  <c r="X2085" i="5" s="1"/>
  <c r="E2086" i="5"/>
  <c r="E2087" i="5"/>
  <c r="E2088" i="5"/>
  <c r="E2089" i="5"/>
  <c r="X2089" i="5" s="1"/>
  <c r="E2090" i="5"/>
  <c r="E2091" i="5"/>
  <c r="E2092" i="5"/>
  <c r="E2093" i="5"/>
  <c r="X2093" i="5" s="1"/>
  <c r="E2094" i="5"/>
  <c r="E2095" i="5"/>
  <c r="E2096" i="5"/>
  <c r="E2097" i="5"/>
  <c r="X2097" i="5" s="1"/>
  <c r="E2098" i="5"/>
  <c r="E2099" i="5"/>
  <c r="E2100" i="5"/>
  <c r="E2101" i="5"/>
  <c r="X2101" i="5" s="1"/>
  <c r="E2102" i="5"/>
  <c r="E2103" i="5"/>
  <c r="E2104" i="5"/>
  <c r="E2105" i="5"/>
  <c r="X2105" i="5" s="1"/>
  <c r="E2106" i="5"/>
  <c r="E2107" i="5"/>
  <c r="E2108" i="5"/>
  <c r="E2109" i="5"/>
  <c r="X2109" i="5" s="1"/>
  <c r="E2110" i="5"/>
  <c r="E2111" i="5"/>
  <c r="E2112" i="5"/>
  <c r="X2112" i="5" s="1"/>
  <c r="E2113" i="5"/>
  <c r="X2113" i="5" s="1"/>
  <c r="E2114" i="5"/>
  <c r="E2115" i="5"/>
  <c r="E2116" i="5"/>
  <c r="E2117" i="5"/>
  <c r="X2117" i="5" s="1"/>
  <c r="E2118" i="5"/>
  <c r="E2119" i="5"/>
  <c r="E2120" i="5"/>
  <c r="E2121" i="5"/>
  <c r="X2121" i="5" s="1"/>
  <c r="E2122" i="5"/>
  <c r="E2123" i="5"/>
  <c r="E2124" i="5"/>
  <c r="E2125" i="5"/>
  <c r="X2125" i="5" s="1"/>
  <c r="E2126" i="5"/>
  <c r="E2127" i="5"/>
  <c r="E2128" i="5"/>
  <c r="E2129" i="5"/>
  <c r="X2129" i="5" s="1"/>
  <c r="E2130" i="5"/>
  <c r="E2131" i="5"/>
  <c r="E2132" i="5"/>
  <c r="E2133" i="5"/>
  <c r="X2133" i="5" s="1"/>
  <c r="E2134" i="5"/>
  <c r="E2135" i="5"/>
  <c r="E2136" i="5"/>
  <c r="E2137" i="5"/>
  <c r="X2137" i="5" s="1"/>
  <c r="E2138" i="5"/>
  <c r="E2139" i="5"/>
  <c r="E2140" i="5"/>
  <c r="E2141" i="5"/>
  <c r="X2141" i="5" s="1"/>
  <c r="E2142" i="5"/>
  <c r="E2143" i="5"/>
  <c r="E2144" i="5"/>
  <c r="E2145" i="5"/>
  <c r="X2145" i="5" s="1"/>
  <c r="E2146" i="5"/>
  <c r="E2147" i="5"/>
  <c r="E2148" i="5"/>
  <c r="E2149" i="5"/>
  <c r="X2149" i="5" s="1"/>
  <c r="E2150" i="5"/>
  <c r="E2151" i="5"/>
  <c r="E2152" i="5"/>
  <c r="E2153" i="5"/>
  <c r="X2153" i="5" s="1"/>
  <c r="E2154" i="5"/>
  <c r="E2155" i="5"/>
  <c r="E2156" i="5"/>
  <c r="X2156" i="5" s="1"/>
  <c r="E2157" i="5"/>
  <c r="X2157" i="5" s="1"/>
  <c r="E2158" i="5"/>
  <c r="E2159" i="5"/>
  <c r="E2160" i="5"/>
  <c r="E2161" i="5"/>
  <c r="X2161" i="5" s="1"/>
  <c r="E2162" i="5"/>
  <c r="E2163" i="5"/>
  <c r="E2164" i="5"/>
  <c r="E2165" i="5"/>
  <c r="X2165" i="5" s="1"/>
  <c r="E2166" i="5"/>
  <c r="E2167" i="5"/>
  <c r="E2168" i="5"/>
  <c r="E2169" i="5"/>
  <c r="X2169" i="5" s="1"/>
  <c r="E2170" i="5"/>
  <c r="E2171" i="5"/>
  <c r="E2172" i="5"/>
  <c r="E2173" i="5"/>
  <c r="X2173" i="5" s="1"/>
  <c r="E2174" i="5"/>
  <c r="E2175" i="5"/>
  <c r="E2176" i="5"/>
  <c r="E2177" i="5"/>
  <c r="X2177" i="5" s="1"/>
  <c r="E2178" i="5"/>
  <c r="E2179" i="5"/>
  <c r="E2180" i="5"/>
  <c r="E2181" i="5"/>
  <c r="X2181" i="5" s="1"/>
  <c r="E2182" i="5"/>
  <c r="E2183" i="5"/>
  <c r="E2184" i="5"/>
  <c r="E2185" i="5"/>
  <c r="X2185" i="5" s="1"/>
  <c r="E2186" i="5"/>
  <c r="E2187" i="5"/>
  <c r="E2188" i="5"/>
  <c r="E2189" i="5"/>
  <c r="X2189" i="5" s="1"/>
  <c r="E2190" i="5"/>
  <c r="E2191" i="5"/>
  <c r="E2192" i="5"/>
  <c r="E2193" i="5"/>
  <c r="X2193" i="5" s="1"/>
  <c r="E2194" i="5"/>
  <c r="E2195" i="5"/>
  <c r="E2196" i="5"/>
  <c r="E2197" i="5"/>
  <c r="X2197" i="5" s="1"/>
  <c r="E2198" i="5"/>
  <c r="E2199" i="5"/>
  <c r="E2200" i="5"/>
  <c r="E2201" i="5"/>
  <c r="X2201" i="5" s="1"/>
  <c r="E2202" i="5"/>
  <c r="E2203" i="5"/>
  <c r="E2204" i="5"/>
  <c r="E2205" i="5"/>
  <c r="X2205" i="5" s="1"/>
  <c r="E2206" i="5"/>
  <c r="E2207" i="5"/>
  <c r="E2208" i="5"/>
  <c r="E2209" i="5"/>
  <c r="X2209" i="5" s="1"/>
  <c r="E2210" i="5"/>
  <c r="E2211" i="5"/>
  <c r="E2212" i="5"/>
  <c r="E2213" i="5"/>
  <c r="X2213" i="5" s="1"/>
  <c r="E2214" i="5"/>
  <c r="E2215" i="5"/>
  <c r="E2216" i="5"/>
  <c r="E2217" i="5"/>
  <c r="X2217" i="5" s="1"/>
  <c r="E2218" i="5"/>
  <c r="E2219" i="5"/>
  <c r="E2220" i="5"/>
  <c r="X2220" i="5" s="1"/>
  <c r="E2221" i="5"/>
  <c r="X2221" i="5" s="1"/>
  <c r="E2222" i="5"/>
  <c r="E2223" i="5"/>
  <c r="E2224" i="5"/>
  <c r="E2225" i="5"/>
  <c r="X2225" i="5" s="1"/>
  <c r="E2226" i="5"/>
  <c r="E2227" i="5"/>
  <c r="E2228" i="5"/>
  <c r="E2229" i="5"/>
  <c r="X2229" i="5" s="1"/>
  <c r="E2230" i="5"/>
  <c r="E2231" i="5"/>
  <c r="E2232" i="5"/>
  <c r="E2233" i="5"/>
  <c r="X2233" i="5" s="1"/>
  <c r="E2234" i="5"/>
  <c r="E2235" i="5"/>
  <c r="E2236" i="5"/>
  <c r="E2237" i="5"/>
  <c r="X2237" i="5" s="1"/>
  <c r="E2238" i="5"/>
  <c r="E2239" i="5"/>
  <c r="E2240" i="5"/>
  <c r="E2241" i="5"/>
  <c r="X2241" i="5" s="1"/>
  <c r="E2242" i="5"/>
  <c r="E2243" i="5"/>
  <c r="E2244" i="5"/>
  <c r="E2245" i="5"/>
  <c r="X2245" i="5" s="1"/>
  <c r="E2246" i="5"/>
  <c r="E2247" i="5"/>
  <c r="E2248" i="5"/>
  <c r="E2249" i="5"/>
  <c r="X2249" i="5" s="1"/>
  <c r="E2250" i="5"/>
  <c r="E2251" i="5"/>
  <c r="E2252" i="5"/>
  <c r="E2253" i="5"/>
  <c r="X2253" i="5" s="1"/>
  <c r="E2254" i="5"/>
  <c r="E2255" i="5"/>
  <c r="E2256" i="5"/>
  <c r="E2257" i="5"/>
  <c r="X2257" i="5" s="1"/>
  <c r="E2258" i="5"/>
  <c r="E2259" i="5"/>
  <c r="E2260" i="5"/>
  <c r="E2261" i="5"/>
  <c r="X2261" i="5" s="1"/>
  <c r="E2262" i="5"/>
  <c r="E2263" i="5"/>
  <c r="E2264" i="5"/>
  <c r="E2265" i="5"/>
  <c r="X2265" i="5" s="1"/>
  <c r="E2266" i="5"/>
  <c r="E2267" i="5"/>
  <c r="E2268" i="5"/>
  <c r="E2269" i="5"/>
  <c r="X2269" i="5" s="1"/>
  <c r="E2270" i="5"/>
  <c r="E2271" i="5"/>
  <c r="E2272" i="5"/>
  <c r="E2273" i="5"/>
  <c r="X2273" i="5" s="1"/>
  <c r="E2274" i="5"/>
  <c r="E2275" i="5"/>
  <c r="E2276" i="5"/>
  <c r="E2277" i="5"/>
  <c r="X2277" i="5" s="1"/>
  <c r="E2278" i="5"/>
  <c r="E2279" i="5"/>
  <c r="E2280" i="5"/>
  <c r="E2281" i="5"/>
  <c r="X2281" i="5" s="1"/>
  <c r="E2282" i="5"/>
  <c r="E2283" i="5"/>
  <c r="E2284" i="5"/>
  <c r="E2285" i="5"/>
  <c r="X2285" i="5" s="1"/>
  <c r="E2286" i="5"/>
  <c r="E2287" i="5"/>
  <c r="E2288" i="5"/>
  <c r="E2289" i="5"/>
  <c r="X2289" i="5" s="1"/>
  <c r="E2290" i="5"/>
  <c r="E2291" i="5"/>
  <c r="E2292" i="5"/>
  <c r="E2293" i="5"/>
  <c r="X2293" i="5" s="1"/>
  <c r="E2294" i="5"/>
  <c r="E2295" i="5"/>
  <c r="E2296" i="5"/>
  <c r="E2297" i="5"/>
  <c r="X2297" i="5" s="1"/>
  <c r="E2298" i="5"/>
  <c r="E2299" i="5"/>
  <c r="E2300" i="5"/>
  <c r="E2301" i="5"/>
  <c r="X2301" i="5" s="1"/>
  <c r="E2302" i="5"/>
  <c r="E2303" i="5"/>
  <c r="E2304" i="5"/>
  <c r="E2305" i="5"/>
  <c r="X2305" i="5" s="1"/>
  <c r="E2306" i="5"/>
  <c r="E2307" i="5"/>
  <c r="E2308" i="5"/>
  <c r="E2309" i="5"/>
  <c r="X2309" i="5" s="1"/>
  <c r="E2310" i="5"/>
  <c r="E2311" i="5"/>
  <c r="E2312" i="5"/>
  <c r="E2313" i="5"/>
  <c r="X2313" i="5" s="1"/>
  <c r="E2314" i="5"/>
  <c r="E2315" i="5"/>
  <c r="E2316" i="5"/>
  <c r="E2317" i="5"/>
  <c r="X2317" i="5" s="1"/>
  <c r="E2318" i="5"/>
  <c r="E2319" i="5"/>
  <c r="E2320" i="5"/>
  <c r="E2321" i="5"/>
  <c r="X2321" i="5" s="1"/>
  <c r="E2322" i="5"/>
  <c r="E2323" i="5"/>
  <c r="E2324" i="5"/>
  <c r="E2325" i="5"/>
  <c r="X2325" i="5" s="1"/>
  <c r="E2326" i="5"/>
  <c r="E2327" i="5"/>
  <c r="E2328" i="5"/>
  <c r="E2329" i="5"/>
  <c r="X2329" i="5" s="1"/>
  <c r="E2330" i="5"/>
  <c r="E2331" i="5"/>
  <c r="E2332" i="5"/>
  <c r="E2333" i="5"/>
  <c r="X2333" i="5" s="1"/>
  <c r="E2334" i="5"/>
  <c r="E2335" i="5"/>
  <c r="E2336" i="5"/>
  <c r="E2337" i="5"/>
  <c r="X2337" i="5" s="1"/>
  <c r="E2338" i="5"/>
  <c r="E2339" i="5"/>
  <c r="E2340" i="5"/>
  <c r="E2341" i="5"/>
  <c r="X2341" i="5" s="1"/>
  <c r="E2342" i="5"/>
  <c r="E2343" i="5"/>
  <c r="E2344" i="5"/>
  <c r="E2345" i="5"/>
  <c r="X2345" i="5" s="1"/>
  <c r="E2346" i="5"/>
  <c r="E2347" i="5"/>
  <c r="E2348" i="5"/>
  <c r="E2349" i="5"/>
  <c r="X2349" i="5" s="1"/>
  <c r="E2350" i="5"/>
  <c r="E2351" i="5"/>
  <c r="E2352" i="5"/>
  <c r="E2353" i="5"/>
  <c r="X2353" i="5" s="1"/>
  <c r="E2354" i="5"/>
  <c r="E2355" i="5"/>
  <c r="E2356" i="5"/>
  <c r="E2357" i="5"/>
  <c r="X2357" i="5" s="1"/>
  <c r="E2358" i="5"/>
  <c r="E2359" i="5"/>
  <c r="E2360" i="5"/>
  <c r="E2361" i="5"/>
  <c r="X2361" i="5" s="1"/>
  <c r="E2362" i="5"/>
  <c r="E2363" i="5"/>
  <c r="E2364" i="5"/>
  <c r="E2365" i="5"/>
  <c r="X2365" i="5" s="1"/>
  <c r="E2366" i="5"/>
  <c r="E2367" i="5"/>
  <c r="E2368" i="5"/>
  <c r="E2369" i="5"/>
  <c r="X2369" i="5" s="1"/>
  <c r="E2370" i="5"/>
  <c r="E2371" i="5"/>
  <c r="E2372" i="5"/>
  <c r="X2372" i="5" s="1"/>
  <c r="E2373" i="5"/>
  <c r="X2373" i="5" s="1"/>
  <c r="E2374" i="5"/>
  <c r="E2375" i="5"/>
  <c r="E2376" i="5"/>
  <c r="E2377" i="5"/>
  <c r="X2377" i="5" s="1"/>
  <c r="E2378" i="5"/>
  <c r="E2379" i="5"/>
  <c r="E2380" i="5"/>
  <c r="X2380" i="5" s="1"/>
  <c r="E2381" i="5"/>
  <c r="X2381" i="5" s="1"/>
  <c r="E2382" i="5"/>
  <c r="E2383" i="5"/>
  <c r="E2384" i="5"/>
  <c r="E2385" i="5"/>
  <c r="X2385" i="5" s="1"/>
  <c r="E2386" i="5"/>
  <c r="E2387" i="5"/>
  <c r="E2388" i="5"/>
  <c r="E2389" i="5"/>
  <c r="X2389" i="5" s="1"/>
  <c r="E2390" i="5"/>
  <c r="E2391" i="5"/>
  <c r="E2392" i="5"/>
  <c r="E2393" i="5"/>
  <c r="X2393" i="5" s="1"/>
  <c r="E2394" i="5"/>
  <c r="E2395" i="5"/>
  <c r="E2396" i="5"/>
  <c r="E2397" i="5"/>
  <c r="X2397" i="5" s="1"/>
  <c r="E2398" i="5"/>
  <c r="E2399" i="5"/>
  <c r="E2400" i="5"/>
  <c r="E2401" i="5"/>
  <c r="X2401" i="5" s="1"/>
  <c r="E2402" i="5"/>
  <c r="E2403" i="5"/>
  <c r="E2404" i="5"/>
  <c r="E2405" i="5"/>
  <c r="X2405" i="5" s="1"/>
  <c r="E2406" i="5"/>
  <c r="E2407" i="5"/>
  <c r="E2408" i="5"/>
  <c r="E2409" i="5"/>
  <c r="X2409" i="5" s="1"/>
  <c r="E2410" i="5"/>
  <c r="E2411" i="5"/>
  <c r="E2412" i="5"/>
  <c r="E2413" i="5"/>
  <c r="X2413" i="5" s="1"/>
  <c r="E2414" i="5"/>
  <c r="E2415" i="5"/>
  <c r="E2416" i="5"/>
  <c r="E2417" i="5"/>
  <c r="X2417" i="5" s="1"/>
  <c r="E2418" i="5"/>
  <c r="E2419" i="5"/>
  <c r="E2420" i="5"/>
  <c r="E2421" i="5"/>
  <c r="X2421" i="5" s="1"/>
  <c r="E2422" i="5"/>
  <c r="E2423" i="5"/>
  <c r="E2424" i="5"/>
  <c r="E2425" i="5"/>
  <c r="X2425" i="5" s="1"/>
  <c r="E2426" i="5"/>
  <c r="E2427" i="5"/>
  <c r="E2428" i="5"/>
  <c r="E2429" i="5"/>
  <c r="X2429" i="5" s="1"/>
  <c r="E2430" i="5"/>
  <c r="E2431" i="5"/>
  <c r="E2432" i="5"/>
  <c r="E2433" i="5"/>
  <c r="X2433" i="5" s="1"/>
  <c r="E2434" i="5"/>
  <c r="E2435" i="5"/>
  <c r="E2436" i="5"/>
  <c r="E2437" i="5"/>
  <c r="X2437" i="5" s="1"/>
  <c r="E2438" i="5"/>
  <c r="E2439" i="5"/>
  <c r="E2440" i="5"/>
  <c r="E2441" i="5"/>
  <c r="X2441" i="5" s="1"/>
  <c r="E2442" i="5"/>
  <c r="E2443" i="5"/>
  <c r="E2444" i="5"/>
  <c r="E2445" i="5"/>
  <c r="X2445" i="5" s="1"/>
  <c r="E2446" i="5"/>
  <c r="E2447" i="5"/>
  <c r="E2448" i="5"/>
  <c r="E2449" i="5"/>
  <c r="X2449" i="5" s="1"/>
  <c r="E2450" i="5"/>
  <c r="E2451" i="5"/>
  <c r="E2452" i="5"/>
  <c r="E2453" i="5"/>
  <c r="X2453" i="5" s="1"/>
  <c r="E2454" i="5"/>
  <c r="E2455" i="5"/>
  <c r="E2456" i="5"/>
  <c r="E2457" i="5"/>
  <c r="X2457" i="5" s="1"/>
  <c r="E2458" i="5"/>
  <c r="E2459" i="5"/>
  <c r="E2460" i="5"/>
  <c r="E2461" i="5"/>
  <c r="X2461" i="5" s="1"/>
  <c r="E2462" i="5"/>
  <c r="E2463" i="5"/>
  <c r="E2464" i="5"/>
  <c r="E2465" i="5"/>
  <c r="X2465" i="5" s="1"/>
  <c r="E2466" i="5"/>
  <c r="E2467" i="5"/>
  <c r="E2468" i="5"/>
  <c r="E2469" i="5"/>
  <c r="X2469" i="5" s="1"/>
  <c r="E2470" i="5"/>
  <c r="E2471" i="5"/>
  <c r="E2472" i="5"/>
  <c r="E2473" i="5"/>
  <c r="X2473" i="5" s="1"/>
  <c r="E2474" i="5"/>
  <c r="E2475" i="5"/>
  <c r="E2476" i="5"/>
  <c r="E2477" i="5"/>
  <c r="X2477" i="5" s="1"/>
  <c r="E2478" i="5"/>
  <c r="E2479" i="5"/>
  <c r="E2480" i="5"/>
  <c r="E2481" i="5"/>
  <c r="X2481" i="5" s="1"/>
  <c r="E2482" i="5"/>
  <c r="E2483" i="5"/>
  <c r="E2484" i="5"/>
  <c r="E2485" i="5"/>
  <c r="X2485" i="5" s="1"/>
  <c r="E2486" i="5"/>
  <c r="E2487" i="5"/>
  <c r="E2488" i="5"/>
  <c r="X2488" i="5" s="1"/>
  <c r="E2489" i="5"/>
  <c r="X2489" i="5" s="1"/>
  <c r="E2490" i="5"/>
  <c r="E2491" i="5"/>
  <c r="E2492" i="5"/>
  <c r="X2492" i="5" s="1"/>
  <c r="E2493" i="5"/>
  <c r="E2494" i="5"/>
  <c r="E2495" i="5"/>
  <c r="E2496" i="5"/>
  <c r="E2497" i="5"/>
  <c r="E2498" i="5"/>
  <c r="E2499" i="5"/>
  <c r="E2500" i="5"/>
  <c r="E2501" i="5"/>
  <c r="E2502" i="5"/>
  <c r="E2503" i="5"/>
  <c r="E2504" i="5"/>
  <c r="G69" i="6" a="1"/>
  <c r="G69" i="6" s="1"/>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10" i="6"/>
  <c r="H10" i="6" s="1"/>
  <c r="D10" i="6" s="1"/>
  <c r="G9" i="6"/>
  <c r="H9" i="6"/>
  <c r="D9" i="6" s="1"/>
  <c r="B8" i="6"/>
  <c r="G8" i="6"/>
  <c r="H8" i="6" s="1"/>
  <c r="D8" i="6" s="1"/>
  <c r="B7" i="6"/>
  <c r="G7" i="6"/>
  <c r="H7" i="6" s="1"/>
  <c r="D7" i="6" s="1"/>
  <c r="B6" i="6"/>
  <c r="G6" i="6"/>
  <c r="B5" i="6"/>
  <c r="F64" i="6" s="1"/>
  <c r="F6" i="6"/>
  <c r="H6" i="6" s="1"/>
  <c r="B4" i="6"/>
  <c r="G4" i="6"/>
  <c r="H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B40" i="4" s="1"/>
  <c r="A26" i="6" s="1"/>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X26" i="5"/>
  <c r="I59" i="5"/>
  <c r="X63" i="5"/>
  <c r="I126" i="5"/>
  <c r="H126" i="5"/>
  <c r="H147" i="5"/>
  <c r="I147" i="5"/>
  <c r="F147" i="5"/>
  <c r="R237" i="5"/>
  <c r="F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X1011"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X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AB679" i="5"/>
  <c r="T770" i="5"/>
  <c r="S770" i="5"/>
  <c r="H782" i="5"/>
  <c r="I782" i="5"/>
  <c r="F782" i="5"/>
  <c r="R784" i="5"/>
  <c r="F784" i="5"/>
  <c r="T790" i="5"/>
  <c r="S790" i="5"/>
  <c r="H802" i="5"/>
  <c r="J802" i="5"/>
  <c r="R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I1154" i="5"/>
  <c r="R1169" i="5"/>
  <c r="F1173" i="5"/>
  <c r="S1177" i="5"/>
  <c r="AB1184" i="5"/>
  <c r="S1197" i="5"/>
  <c r="J1249" i="5"/>
  <c r="J1261" i="5"/>
  <c r="I1261" i="5"/>
  <c r="F1261" i="5"/>
  <c r="AB1264" i="5"/>
  <c r="T1264" i="5"/>
  <c r="S1264" i="5"/>
  <c r="F1464" i="5"/>
  <c r="X1066" i="5"/>
  <c r="F1066" i="5"/>
  <c r="X1099"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X245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AB2387" i="5"/>
  <c r="AB2396" i="5"/>
  <c r="T2401" i="5"/>
  <c r="S2403" i="5"/>
  <c r="AB2414" i="5"/>
  <c r="AB2425" i="5"/>
  <c r="J2433" i="5"/>
  <c r="AB2436" i="5"/>
  <c r="S2456" i="5"/>
  <c r="AB2457" i="5"/>
  <c r="S2458" i="5"/>
  <c r="I2469" i="5"/>
  <c r="S2471" i="5"/>
  <c r="AB2472" i="5"/>
  <c r="T2484" i="5"/>
  <c r="AB2504" i="5"/>
  <c r="J5" i="5"/>
  <c r="F19" i="6"/>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40" i="5"/>
  <c r="X52" i="5"/>
  <c r="X64" i="5"/>
  <c r="X68"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X830" i="5"/>
  <c r="R830" i="5"/>
  <c r="I857" i="5"/>
  <c r="R857" i="5"/>
  <c r="H857" i="5"/>
  <c r="AB859" i="5"/>
  <c r="AB863" i="5"/>
  <c r="AB871" i="5"/>
  <c r="I877" i="5"/>
  <c r="H877" i="5"/>
  <c r="F877" i="5"/>
  <c r="R877" i="5"/>
  <c r="T885" i="5"/>
  <c r="S885" i="5"/>
  <c r="X887" i="5"/>
  <c r="R887" i="5"/>
  <c r="I887" i="5"/>
  <c r="H887" i="5"/>
  <c r="F887" i="5"/>
  <c r="X896"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X1227" i="5"/>
  <c r="R1227" i="5"/>
  <c r="J1240" i="5"/>
  <c r="I1240" i="5"/>
  <c r="F1240" i="5"/>
  <c r="R1240" i="5"/>
  <c r="AB1262" i="5"/>
  <c r="R1513" i="5"/>
  <c r="J1513" i="5"/>
  <c r="H1513" i="5"/>
  <c r="I1513" i="5"/>
  <c r="F1513" i="5"/>
  <c r="I885" i="5"/>
  <c r="I901" i="5"/>
  <c r="I917" i="5"/>
  <c r="I933" i="5"/>
  <c r="T945"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R1280" i="5"/>
  <c r="J1280" i="5"/>
  <c r="I1280" i="5"/>
  <c r="F1280" i="5"/>
  <c r="X1280" i="5"/>
  <c r="R1284" i="5"/>
  <c r="J1284" i="5"/>
  <c r="I1284" i="5"/>
  <c r="F1284" i="5"/>
  <c r="X1284" i="5"/>
  <c r="R1288" i="5"/>
  <c r="J1288" i="5"/>
  <c r="I1288" i="5"/>
  <c r="F1288" i="5"/>
  <c r="R1296" i="5"/>
  <c r="J1296" i="5"/>
  <c r="I1296" i="5"/>
  <c r="F1296" i="5"/>
  <c r="R1300" i="5"/>
  <c r="J1300" i="5"/>
  <c r="I1300" i="5"/>
  <c r="F1300" i="5"/>
  <c r="X1300" i="5"/>
  <c r="R1312" i="5"/>
  <c r="J1312" i="5"/>
  <c r="I1312" i="5"/>
  <c r="F1312" i="5"/>
  <c r="X1312" i="5"/>
  <c r="R1316" i="5"/>
  <c r="J1316" i="5"/>
  <c r="I1316" i="5"/>
  <c r="F1316" i="5"/>
  <c r="R1324" i="5"/>
  <c r="J1324" i="5"/>
  <c r="I1324" i="5"/>
  <c r="F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X1363" i="5"/>
  <c r="F1363" i="5"/>
  <c r="AB1367" i="5"/>
  <c r="T1367" i="5"/>
  <c r="AB1387" i="5"/>
  <c r="T1387" i="5"/>
  <c r="S1387"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S1367"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X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83"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X1371" i="5"/>
  <c r="R1371" i="5"/>
  <c r="AB1379" i="5"/>
  <c r="T1379" i="5"/>
  <c r="R1380" i="5"/>
  <c r="J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X1995" i="5"/>
  <c r="R1995" i="5"/>
  <c r="J1995" i="5"/>
  <c r="I1995" i="5"/>
  <c r="H1995" i="5"/>
  <c r="F1995" i="5"/>
  <c r="AB2021" i="5"/>
  <c r="T2021" i="5"/>
  <c r="S2021" i="5"/>
  <c r="R2084" i="5"/>
  <c r="J2084" i="5"/>
  <c r="I2084" i="5"/>
  <c r="H2084" i="5"/>
  <c r="F2084"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J1912" i="5"/>
  <c r="X1916"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J1892" i="5"/>
  <c r="J1900" i="5"/>
  <c r="T1908" i="5"/>
  <c r="S1908" i="5"/>
  <c r="T1912" i="5"/>
  <c r="S1912" i="5"/>
  <c r="T1916" i="5"/>
  <c r="S1916" i="5"/>
  <c r="T1920" i="5"/>
  <c r="S1920" i="5"/>
  <c r="T1924" i="5"/>
  <c r="S1924" i="5"/>
  <c r="AB1924" i="5"/>
  <c r="T1945" i="5"/>
  <c r="S1945"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32" i="6" s="1"/>
  <c r="X2438" i="5"/>
  <c r="F2442" i="5"/>
  <c r="J2442" i="5"/>
  <c r="I2442" i="5"/>
  <c r="H2442" i="5"/>
  <c r="AB2460" i="5"/>
  <c r="F2497" i="5"/>
  <c r="R2497" i="5"/>
  <c r="J2497" i="5"/>
  <c r="I2497" i="5"/>
  <c r="H2497" i="5"/>
  <c r="T2501" i="5"/>
  <c r="S2501" i="5"/>
  <c r="G5" i="6"/>
  <c r="H5" i="6"/>
  <c r="D5" i="6" s="1"/>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F25"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R2492" i="5"/>
  <c r="J2492" i="5"/>
  <c r="S2504" i="5"/>
  <c r="S2477" i="5"/>
  <c r="AB2482" i="5"/>
  <c r="T2482" i="5"/>
  <c r="X2484" i="5"/>
  <c r="T2504" i="5"/>
  <c r="B21" i="6"/>
  <c r="B51" i="6" s="1"/>
  <c r="G51" i="6" s="1"/>
  <c r="G16" i="6"/>
  <c r="H16" i="6"/>
  <c r="A38" i="2"/>
  <c r="J4" i="5"/>
  <c r="B41" i="4"/>
  <c r="B71" i="4" s="1"/>
  <c r="A52"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504" i="5"/>
  <c r="X503" i="5"/>
  <c r="X338" i="5"/>
  <c r="X323" i="5"/>
  <c r="X360" i="5"/>
  <c r="X483" i="5"/>
  <c r="X326" i="5"/>
  <c r="X310" i="5"/>
  <c r="X146" i="5"/>
  <c r="X488" i="5"/>
  <c r="X514" i="5"/>
  <c r="X498" i="5"/>
  <c r="X482" i="5"/>
  <c r="X558" i="5"/>
  <c r="X555" i="5"/>
  <c r="X535" i="5"/>
  <c r="X230" i="5"/>
  <c r="X530" i="5"/>
  <c r="X387" i="5"/>
  <c r="X122" i="5"/>
  <c r="X546" i="5"/>
  <c r="X559" i="5"/>
  <c r="S532" i="5"/>
  <c r="X336" i="5"/>
  <c r="X356" i="5"/>
  <c r="S356" i="5"/>
  <c r="X318" i="5"/>
  <c r="X154" i="5"/>
  <c r="X214" i="5"/>
  <c r="X20" i="5"/>
  <c r="X70" i="5"/>
  <c r="X329" i="5"/>
  <c r="X98"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46" i="5"/>
  <c r="X315" i="5"/>
  <c r="S315" i="5"/>
  <c r="X96" i="5"/>
  <c r="X48" i="5"/>
  <c r="X22" i="5"/>
  <c r="X327" i="5"/>
  <c r="X118" i="5"/>
  <c r="X311" i="5"/>
  <c r="X54" i="5"/>
  <c r="X50" i="5"/>
  <c r="X66" i="5"/>
  <c r="X62" i="5"/>
  <c r="S357" i="5"/>
  <c r="X90" i="5"/>
  <c r="X130" i="5"/>
  <c r="X383" i="5"/>
  <c r="S383" i="5"/>
  <c r="X92" i="5"/>
  <c r="X76" i="5"/>
  <c r="X44" i="5"/>
  <c r="X250" i="5"/>
  <c r="X319" i="5"/>
  <c r="X242" i="5"/>
  <c r="X321" i="5"/>
  <c r="B32" i="6"/>
  <c r="G32" i="6" s="1"/>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41" i="6"/>
  <c r="G4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46" i="6" s="1"/>
  <c r="X18" i="5"/>
  <c r="B52" i="6"/>
  <c r="G52" i="6" s="1"/>
  <c r="B37" i="6"/>
  <c r="G37" i="6" s="1"/>
  <c r="B42" i="6"/>
  <c r="G42" i="6" s="1"/>
  <c r="X6" i="5"/>
  <c r="F2426" i="5"/>
  <c r="X2426" i="5"/>
  <c r="R2426" i="5"/>
  <c r="J2426" i="5"/>
  <c r="I2426" i="5"/>
  <c r="H2426" i="5"/>
  <c r="F2446" i="5"/>
  <c r="H2446" i="5"/>
  <c r="X2446" i="5"/>
  <c r="J2446" i="5"/>
  <c r="I2446" i="5"/>
  <c r="R2446" i="5"/>
  <c r="G22" i="6"/>
  <c r="H22" i="6" s="1"/>
  <c r="D22" i="6" s="1"/>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G21" i="6"/>
  <c r="H21" i="6" s="1"/>
  <c r="D21" i="6" s="1"/>
  <c r="B36" i="6"/>
  <c r="G36" i="6" s="1"/>
  <c r="G20" i="6"/>
  <c r="H20" i="6" s="1"/>
  <c r="D20" i="6" s="1"/>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53" i="4"/>
  <c r="A37" i="6" s="1"/>
  <c r="B65" i="4"/>
  <c r="A47" i="6" s="1"/>
  <c r="H2463" i="5"/>
  <c r="I2463" i="5"/>
  <c r="F2463" i="5"/>
  <c r="X2463" i="5"/>
  <c r="R2463" i="5"/>
  <c r="J2463" i="5"/>
  <c r="F42"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X597" i="5"/>
  <c r="S597" i="5"/>
  <c r="X599" i="5"/>
  <c r="S599" i="5"/>
  <c r="X462" i="5"/>
  <c r="X346" i="5"/>
  <c r="X140" i="5"/>
  <c r="X502" i="5"/>
  <c r="X611" i="5"/>
  <c r="S611" i="5"/>
  <c r="X220" i="5"/>
  <c r="X398" i="5"/>
  <c r="X538"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359" i="5"/>
  <c r="X366" i="5"/>
  <c r="X328" i="5"/>
  <c r="X506" i="5"/>
  <c r="X591" i="5"/>
  <c r="X204" i="5"/>
  <c r="X595" i="5"/>
  <c r="X411" i="5"/>
  <c r="X439" i="5"/>
  <c r="X600" i="5"/>
  <c r="S600" i="5"/>
  <c r="X447" i="5"/>
  <c r="X251" i="5"/>
  <c r="X423" i="5"/>
  <c r="X191" i="5"/>
  <c r="X243" i="5"/>
  <c r="X403" i="5"/>
  <c r="X108" i="5"/>
  <c r="X112" i="5"/>
  <c r="X168" i="5"/>
  <c r="X164" i="5"/>
  <c r="X446" i="5"/>
  <c r="X308" i="5"/>
  <c r="X200" i="5"/>
  <c r="X316" i="5"/>
  <c r="X144" i="5"/>
  <c r="X208" i="5"/>
  <c r="X382" i="5"/>
  <c r="S382" i="5"/>
  <c r="X224" i="5"/>
  <c r="X256" i="5"/>
  <c r="X288" i="5"/>
  <c r="X367" i="5"/>
  <c r="X390" i="5"/>
  <c r="X475" i="5"/>
  <c r="X490" i="5"/>
  <c r="X537" i="5"/>
  <c r="X116" i="5"/>
  <c r="X236" i="5"/>
  <c r="X268" i="5"/>
  <c r="X300" i="5"/>
  <c r="X431" i="5"/>
  <c r="X277" i="5"/>
  <c r="X334" i="5"/>
  <c r="X207" i="5"/>
  <c r="X194" i="5"/>
  <c r="X306" i="5"/>
  <c r="X592" i="5"/>
  <c r="X395" i="5"/>
  <c r="X115" i="5"/>
  <c r="S533" i="5"/>
  <c r="X438" i="5"/>
  <c r="X148" i="5"/>
  <c r="X458" i="5"/>
  <c r="X513" i="5"/>
  <c r="X386" i="5"/>
  <c r="X545" i="5"/>
  <c r="X575" i="5"/>
  <c r="X216" i="5"/>
  <c r="X534" i="5"/>
  <c r="X355" i="5"/>
  <c r="S355" i="5"/>
  <c r="X588" i="5"/>
  <c r="X330" i="5"/>
  <c r="X391" i="5"/>
  <c r="X602" i="5"/>
  <c r="S602" i="5"/>
  <c r="X562" i="5"/>
  <c r="X262" i="5"/>
  <c r="X350" i="5"/>
  <c r="X430" i="5"/>
  <c r="X587" i="5"/>
  <c r="X450" i="5"/>
  <c r="X312" i="5"/>
  <c r="X156" i="5"/>
  <c r="X358" i="5"/>
  <c r="X434" i="5"/>
  <c r="X124" i="5"/>
  <c r="X603" i="5"/>
  <c r="S603" i="5"/>
  <c r="X248" i="5"/>
  <c r="X280" i="5"/>
  <c r="X184" i="5"/>
  <c r="X104" i="5"/>
  <c r="X228" i="5"/>
  <c r="X260" i="5"/>
  <c r="X292" i="5"/>
  <c r="X374" i="5"/>
  <c r="X394" i="5"/>
  <c r="S605" i="5"/>
  <c r="X279" i="5"/>
  <c r="X163" i="5"/>
  <c r="X443" i="5"/>
  <c r="X102" i="5"/>
  <c r="X128" i="5"/>
  <c r="X422" i="5"/>
  <c r="X571" i="5"/>
  <c r="X418" i="5"/>
  <c r="X172" i="5"/>
  <c r="X554" i="5"/>
  <c r="X607" i="5"/>
  <c r="S607" i="5"/>
  <c r="X426" i="5"/>
  <c r="X579" i="5"/>
  <c r="X342" i="5"/>
  <c r="X442" i="5"/>
  <c r="X132" i="5"/>
  <c r="X324" i="5"/>
  <c r="X303" i="5"/>
  <c r="X211" i="5"/>
  <c r="X435" i="5"/>
  <c r="X576" i="5"/>
  <c r="X43" i="5"/>
  <c r="X215" i="5"/>
  <c r="X580" i="5"/>
  <c r="X556" i="5"/>
  <c r="X87" i="5"/>
  <c r="X314" i="5"/>
  <c r="S314" i="5"/>
  <c r="X463" i="5"/>
  <c r="X136" i="5"/>
  <c r="X474" i="5"/>
  <c r="X414" i="5"/>
  <c r="X160" i="5"/>
  <c r="X460" i="5"/>
  <c r="X196" i="5"/>
  <c r="X240" i="5"/>
  <c r="X272" i="5"/>
  <c r="X120" i="5"/>
  <c r="X252" i="5"/>
  <c r="X284" i="5"/>
  <c r="X583" i="5"/>
  <c r="X419" i="5"/>
  <c r="X415" i="5"/>
  <c r="X293" i="5"/>
  <c r="X239" i="5"/>
  <c r="X608" i="5"/>
  <c r="X71" i="5"/>
  <c r="X265" i="5"/>
  <c r="X574"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X12" i="5"/>
  <c r="X14" i="5"/>
  <c r="X11" i="5"/>
  <c r="X15" i="5"/>
  <c r="X8" i="5"/>
  <c r="X7" i="5"/>
  <c r="X16" i="5"/>
  <c r="S17" i="5"/>
  <c r="S12" i="5"/>
  <c r="S16" i="5"/>
  <c r="S15" i="5"/>
  <c r="S13" i="5"/>
  <c r="S14" i="5"/>
  <c r="S10" i="5"/>
  <c r="S11" i="5"/>
  <c r="S8" i="5"/>
  <c r="S9" i="5"/>
  <c r="S7" i="5"/>
  <c r="G64" i="6" a="1"/>
  <c r="H46" i="6" l="1"/>
  <c r="D46" i="6" s="1"/>
  <c r="H32" i="6"/>
  <c r="C32" i="6" s="1"/>
  <c r="B34" i="4"/>
  <c r="A21" i="6" s="1"/>
  <c r="F68" i="6"/>
  <c r="H68" i="6" s="1"/>
  <c r="D68" i="6" s="1"/>
  <c r="H42" i="6"/>
  <c r="D42" i="6" s="1"/>
  <c r="B26" i="6"/>
  <c r="G26" i="6" s="1"/>
  <c r="H26" i="6" s="1"/>
  <c r="B31" i="6"/>
  <c r="G31" i="6" s="1"/>
  <c r="F51" i="6"/>
  <c r="H51" i="6" s="1"/>
  <c r="D51" i="6" s="1"/>
  <c r="F31" i="6"/>
  <c r="K68" i="6"/>
  <c r="D17" i="6"/>
  <c r="H27" i="6"/>
  <c r="D27" i="6" s="1"/>
  <c r="C42" i="6"/>
  <c r="C68" i="6"/>
  <c r="F37" i="6"/>
  <c r="H37" i="6" s="1"/>
  <c r="D37" i="6" s="1"/>
  <c r="F52" i="6"/>
  <c r="H52" i="6" s="1"/>
  <c r="D52" i="6" s="1"/>
  <c r="C17" i="6"/>
  <c r="C22" i="6"/>
  <c r="F47" i="6"/>
  <c r="H47" i="6" s="1"/>
  <c r="D47" i="6" s="1"/>
  <c r="C37" i="6"/>
  <c r="C16" i="6"/>
  <c r="C46" i="6"/>
  <c r="C21" i="6"/>
  <c r="K67" i="6"/>
  <c r="F67" i="6"/>
  <c r="H67" i="6" s="1"/>
  <c r="D67" i="6" s="1"/>
  <c r="C51" i="6"/>
  <c r="F41" i="6"/>
  <c r="H41" i="6" s="1"/>
  <c r="D41" i="6" s="1"/>
  <c r="C67" i="6"/>
  <c r="F36" i="6"/>
  <c r="H36" i="6" s="1"/>
  <c r="D36" i="6" s="1"/>
  <c r="C36" i="6"/>
  <c r="C41" i="6"/>
  <c r="F45" i="6"/>
  <c r="F50" i="6"/>
  <c r="F35" i="6"/>
  <c r="F66" i="6"/>
  <c r="H66" i="6" s="1"/>
  <c r="D66" i="6" s="1"/>
  <c r="F40" i="6"/>
  <c r="F30" i="6"/>
  <c r="D15" i="6"/>
  <c r="K66" i="6"/>
  <c r="C15" i="6"/>
  <c r="B35" i="6"/>
  <c r="G35" i="6" s="1"/>
  <c r="B50" i="6"/>
  <c r="G50" i="6" s="1"/>
  <c r="C66" i="6"/>
  <c r="C20" i="6"/>
  <c r="B45" i="6"/>
  <c r="G45" i="6" s="1"/>
  <c r="B30" i="6"/>
  <c r="G30" i="6" s="1"/>
  <c r="B25" i="6"/>
  <c r="G25" i="6" s="1"/>
  <c r="H25" i="6" s="1"/>
  <c r="B40" i="6"/>
  <c r="G40" i="6" s="1"/>
  <c r="D14" i="6"/>
  <c r="B79" i="4"/>
  <c r="A57" i="6" s="1"/>
  <c r="B89" i="4"/>
  <c r="A63" i="6" s="1"/>
  <c r="B85" i="4"/>
  <c r="A60" i="6" s="1"/>
  <c r="B67" i="4"/>
  <c r="A48" i="6" s="1"/>
  <c r="B83" i="4"/>
  <c r="A59" i="6" s="1"/>
  <c r="B31" i="4"/>
  <c r="A18" i="6" s="1"/>
  <c r="B87" i="4"/>
  <c r="A62" i="6" s="1"/>
  <c r="B75" i="4"/>
  <c r="A54" i="6" s="1"/>
  <c r="B37" i="4"/>
  <c r="A23" i="6" s="1"/>
  <c r="B81" i="4"/>
  <c r="A58" i="6" s="1"/>
  <c r="B55" i="4"/>
  <c r="A38" i="6" s="1"/>
  <c r="B43" i="4"/>
  <c r="A28" i="6" s="1"/>
  <c r="B77" i="4"/>
  <c r="A55" i="6" s="1"/>
  <c r="B61" i="4"/>
  <c r="A43" i="6" s="1"/>
  <c r="B49" i="4"/>
  <c r="A33" i="6" s="1"/>
  <c r="B19" i="6"/>
  <c r="B39" i="6" s="1"/>
  <c r="G39" i="6" s="1"/>
  <c r="C14" i="6"/>
  <c r="B44" i="6"/>
  <c r="G44" i="6" s="1"/>
  <c r="C12" i="6"/>
  <c r="C11" i="6"/>
  <c r="B51" i="4"/>
  <c r="A35" i="6" s="1"/>
  <c r="B69" i="4"/>
  <c r="A50" i="6" s="1"/>
  <c r="B33" i="4"/>
  <c r="A20" i="6" s="1"/>
  <c r="B57" i="4"/>
  <c r="A40" i="6" s="1"/>
  <c r="B63" i="4"/>
  <c r="A45" i="6" s="1"/>
  <c r="C10" i="6"/>
  <c r="B32" i="4"/>
  <c r="A19" i="6" s="1"/>
  <c r="B62" i="4"/>
  <c r="A44" i="6" s="1"/>
  <c r="C9" i="6"/>
  <c r="A24" i="6"/>
  <c r="B56" i="4"/>
  <c r="A39" i="6" s="1"/>
  <c r="C8" i="6"/>
  <c r="C7" i="6"/>
  <c r="D43" i="4"/>
  <c r="C6" i="6"/>
  <c r="D6" i="6"/>
  <c r="B59" i="4"/>
  <c r="A42" i="6" s="1"/>
  <c r="A27" i="6"/>
  <c r="B58" i="4"/>
  <c r="A41" i="6" s="1"/>
  <c r="G55" i="4"/>
  <c r="C5" i="6"/>
  <c r="G61" i="4"/>
  <c r="G67" i="4"/>
  <c r="G31" i="4"/>
  <c r="C4" i="6"/>
  <c r="B52" i="4"/>
  <c r="A36" i="6" s="1"/>
  <c r="D74" i="4"/>
  <c r="A17" i="6"/>
  <c r="B70" i="4"/>
  <c r="A51" i="6" s="1"/>
  <c r="D49" i="4"/>
  <c r="B64" i="4"/>
  <c r="A46" i="6" s="1"/>
  <c r="B50" i="4"/>
  <c r="A34" i="6" s="1"/>
  <c r="G74" i="4"/>
  <c r="G49" i="4"/>
  <c r="D55" i="4"/>
  <c r="G37" i="4"/>
  <c r="G64" i="6"/>
  <c r="H69" i="6"/>
  <c r="C69" i="6"/>
  <c r="D67" i="4"/>
  <c r="D61" i="4"/>
  <c r="D31" i="4"/>
  <c r="D32" i="6" l="1"/>
  <c r="D26" i="6"/>
  <c r="C26" i="6"/>
  <c r="C27" i="6"/>
  <c r="H31" i="6"/>
  <c r="D25" i="6"/>
  <c r="C25" i="6"/>
  <c r="H30" i="6"/>
  <c r="C47" i="6"/>
  <c r="C52" i="6"/>
  <c r="H35" i="6"/>
  <c r="H40" i="6"/>
  <c r="H50" i="6"/>
  <c r="H45" i="6"/>
  <c r="F24" i="6"/>
  <c r="B49" i="6"/>
  <c r="G49" i="6" s="1"/>
  <c r="B29" i="6"/>
  <c r="G29" i="6" s="1"/>
  <c r="G19" i="6"/>
  <c r="H19" i="6" s="1"/>
  <c r="B34" i="6"/>
  <c r="G34" i="6" s="1"/>
  <c r="B24" i="6"/>
  <c r="G24" i="6" s="1"/>
  <c r="B64" i="6"/>
  <c r="H64" i="6"/>
  <c r="D31" i="6" l="1"/>
  <c r="C31" i="6"/>
  <c r="D30" i="6"/>
  <c r="C30" i="6"/>
  <c r="D35" i="6"/>
  <c r="C35" i="6"/>
  <c r="D45" i="6"/>
  <c r="C45" i="6"/>
  <c r="D50" i="6"/>
  <c r="C50" i="6"/>
  <c r="D40" i="6"/>
  <c r="C40" i="6"/>
  <c r="F54" i="6"/>
  <c r="H24" i="6"/>
  <c r="F34" i="6"/>
  <c r="H34" i="6" s="1"/>
  <c r="F49" i="6"/>
  <c r="H49" i="6" s="1"/>
  <c r="F65" i="6"/>
  <c r="F44" i="6"/>
  <c r="H44" i="6" s="1"/>
  <c r="F39" i="6"/>
  <c r="H39" i="6" s="1"/>
  <c r="F29" i="6"/>
  <c r="H29" i="6" s="1"/>
  <c r="D19" i="6"/>
  <c r="K65" i="6"/>
  <c r="C19" i="6"/>
  <c r="C64" i="6"/>
  <c r="D64" i="6"/>
  <c r="D29" i="6" l="1"/>
  <c r="C29" i="6"/>
  <c r="D49" i="6"/>
  <c r="C49" i="6"/>
  <c r="D39" i="6"/>
  <c r="C39" i="6"/>
  <c r="D34" i="6"/>
  <c r="C34" i="6"/>
  <c r="D44" i="6"/>
  <c r="C44" i="6"/>
  <c r="D24" i="6"/>
  <c r="C24" i="6"/>
  <c r="C2" i="6"/>
  <c r="H65" i="6"/>
  <c r="B2" i="6"/>
  <c r="H54" i="6"/>
  <c r="F57" i="6"/>
  <c r="H57" i="6" s="1"/>
  <c r="F62" i="6"/>
  <c r="H62" i="6" s="1"/>
  <c r="F60" i="6"/>
  <c r="H60" i="6" s="1"/>
  <c r="F59" i="6"/>
  <c r="H59" i="6" s="1"/>
  <c r="F58" i="6"/>
  <c r="H58" i="6" s="1"/>
  <c r="F63" i="6"/>
  <c r="H63" i="6" s="1"/>
  <c r="F55" i="6"/>
  <c r="D59" i="6" l="1"/>
  <c r="C59" i="6"/>
  <c r="D54" i="6"/>
  <c r="C54" i="6"/>
  <c r="H55" i="6"/>
  <c r="F56" i="6"/>
  <c r="H56" i="6" s="1"/>
  <c r="D60" i="6"/>
  <c r="C60" i="6"/>
  <c r="D63" i="6"/>
  <c r="C63" i="6"/>
  <c r="D62" i="6"/>
  <c r="C62" i="6"/>
  <c r="D65" i="6"/>
  <c r="C65" i="6"/>
  <c r="D58" i="6"/>
  <c r="C58" i="6"/>
  <c r="D57" i="6"/>
  <c r="C57" i="6"/>
  <c r="H70" i="6" l="1"/>
  <c r="D2" i="6" s="1"/>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<sst xmlns="http://schemas.openxmlformats.org/spreadsheetml/2006/main" count="22175" uniqueCount="15664">
  <si>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</si>
  <si>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</si>
  <si>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</si>
  <si>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</si>
  <si>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</si>
  <si>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</si>
  <si>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</si>
  <si>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</si>
  <si>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</si>
  <si>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</si>
  <si>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</si>
  <si>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</si>
  <si>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</si>
  <si>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</si>
  <si>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</si>
  <si>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</si>
  <si>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</si>
  <si>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</si>
  <si>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</si>
  <si>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</si>
  <si>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</si>
  <si>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</si>
  <si>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</si>
  <si>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</si>
  <si>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</si>
  <si>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</si>
  <si>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</si>
  <si>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</si>
  <si>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</si>
  <si>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</si>
  <si>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</si>
  <si>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</si>
  <si>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</si>
  <si>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</si>
  <si>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</si>
  <si>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</si>
  <si>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</si>
  <si>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</si>
  <si>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</si>
  <si>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</si>
  <si>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</si>
  <si>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</si>
  <si>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</si>
  <si>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</si>
  <si>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</si>
  <si>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</si>
  <si>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</si>
  <si>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</si>
  <si>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</si>
  <si>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</si>
  <si>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</si>
  <si>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</si>
  <si>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</si>
  <si>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</si>
  <si>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</si>
  <si>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</si>
  <si>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</si>
  <si>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</si>
  <si>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</si>
  <si>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</si>
  <si>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</si>
  <si>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</si>
  <si>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</si>
  <si>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</si>
  <si>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</si>
  <si>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</si>
  <si>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</si>
  <si>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</si>
  <si>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</si>
  <si>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</si>
  <si>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</si>
  <si>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</si>
  <si>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</si>
  <si>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</si>
  <si>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</si>
  <si>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</si>
  <si>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</si>
  <si>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</si>
  <si>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</si>
  <si>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</si>
  <si>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</si>
  <si>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</si>
  <si>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</si>
  <si>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</si>
  <si>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</si>
  <si>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</si>
  <si>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</si>
  <si>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</si>
  <si>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</si>
  <si>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</si>
  <si>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</si>
  <si>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</si>
  <si>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</si>
  <si>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</si>
  <si>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</si>
  <si>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</si>
  <si>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</si>
  <si>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</si>
  <si>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</si>
  <si>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</si>
  <si>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</si>
  <si>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</si>
  <si>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</si>
  <si>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</si>
  <si>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</si>
  <si>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</si>
  <si>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</si>
  <si>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</si>
  <si>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</si>
  <si>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</si>
  <si>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</si>
  <si>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</si>
  <si>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</si>
  <si>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</si>
  <si>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</si>
  <si>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</si>
  <si>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</si>
  <si>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</si>
  <si>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</si>
  <si>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</si>
  <si>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</si>
  <si>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</si>
  <si>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</si>
  <si>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</si>
  <si>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</si>
  <si>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</si>
  <si>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</si>
  <si>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</si>
  <si>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</si>
  <si>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</si>
  <si>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</si>
  <si>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</si>
  <si>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</si>
  <si>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</si>
  <si>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</si>
  <si>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</si>
  <si>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</si>
  <si>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</si>
  <si>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</si>
  <si>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</si>
  <si>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</si>
  <si>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</si>
  <si>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</si>
  <si>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</si>
  <si>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</si>
  <si>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</si>
  <si>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</si>
  <si>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</si>
  <si>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</si>
  <si>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</si>
  <si>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</si>
  <si>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</si>
  <si>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</si>
  <si>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</si>
  <si>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</si>
  <si>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</si>
  <si>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</si>
  <si>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</si>
  <si>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</si>
  <si>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</si>
  <si>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</si>
  <si>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</si>
  <si>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</si>
  <si>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</si>
  <si>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</si>
  <si>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</si>
  <si>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</si>
  <si>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</si>
  <si>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</si>
  <si>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</si>
  <si>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</si>
  <si>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</si>
  <si>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</si>
  <si>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</si>
  <si>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</si>
  <si>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</si>
  <si>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</si>
  <si>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</si>
  <si>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</si>
  <si>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</si>
  <si>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</si>
  <si>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</si>
  <si>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</si>
  <si>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</si>
  <si>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</si>
  <si>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</si>
  <si>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</si>
  <si>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</si>
  <si>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</si>
  <si>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</si>
  <si>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</si>
  <si>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</si>
  <si>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</si>
  <si>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</si>
  <si>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</si>
  <si>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</si>
  <si>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</si>
  <si>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</si>
  <si>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</si>
  <si>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</si>
  <si>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</si>
  <si>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</si>
  <si>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</si>
  <si>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</si>
  <si>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</si>
  <si>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</si>
  <si>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</si>
  <si>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</si>
  <si>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</si>
  <si>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</si>
  <si>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</si>
  <si>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</si>
  <si>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</si>
  <si>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</si>
  <si>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</si>
  <si>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</si>
  <si>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</si>
  <si>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</si>
  <si>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</si>
  <si>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</si>
  <si>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</si>
  <si>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</si>
  <si>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</si>
  <si>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</si>
  <si>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</si>
  <si>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</si>
  <si>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</si>
  <si>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</si>
  <si>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</si>
  <si>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</si>
  <si>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</si>
  <si>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</si>
  <si>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</si>
  <si>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</si>
  <si>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</si>
  <si>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</si>
  <si>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</si>
  <si>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</si>
  <si>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</si>
  <si>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</si>
  <si>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</si>
  <si>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</si>
  <si>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</si>
  <si>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</si>
  <si>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</si>
  <si>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</si>
  <si>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</si>
  <si>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</si>
  <si>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</si>
  <si>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</si>
  <si>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</si>
  <si>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</si>
  <si>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</si>
  <si>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</si>
  <si>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</si>
  <si>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</si>
  <si>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</si>
  <si>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</si>
  <si>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</si>
  <si>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</si>
  <si>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</si>
  <si>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</si>
  <si>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</si>
  <si>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</si>
  <si>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</si>
  <si>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</si>
  <si>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</si>
  <si>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</si>
  <si>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</si>
  <si>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</si>
  <si>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</si>
  <si>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</si>
  <si>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</si>
  <si>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</si>
  <si>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</si>
  <si>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</si>
  <si>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</si>
  <si>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</si>
  <si>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</si>
  <si>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</si>
  <si>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</si>
  <si>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</si>
  <si>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</si>
  <si>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</si>
  <si>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</si>
  <si>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</si>
  <si>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</si>
  <si>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</si>
  <si>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</si>
  <si>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</si>
  <si>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</si>
  <si>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</si>
  <si>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</si>
  <si>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</si>
  <si>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</si>
  <si>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</si>
  <si>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</si>
  <si>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</si>
  <si>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</si>
  <si>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</si>
  <si>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</si>
  <si>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</si>
  <si>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</si>
  <si>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</si>
  <si>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</si>
  <si>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</si>
  <si>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</si>
  <si>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</si>
  <si>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</si>
  <si>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</si>
  <si>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</si>
  <si>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</si>
  <si>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</si>
  <si>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</si>
  <si>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</si>
  <si>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</si>
  <si>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</si>
  <si>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</si>
  <si>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</si>
  <si>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</si>
  <si>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</si>
  <si>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</si>
  <si>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</si>
  <si>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</si>
  <si>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</si>
  <si>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</si>
  <si>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</si>
  <si>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</si>
  <si>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</si>
  <si>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</si>
  <si>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</si>
  <si>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</si>
  <si>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</si>
  <si>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</si>
  <si>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</si>
  <si>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</si>
  <si>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</si>
  <si>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</si>
  <si>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</si>
  <si>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</si>
  <si>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</si>
  <si>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</si>
  <si>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</si>
  <si>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</si>
  <si>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</si>
  <si>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</si>
  <si>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</si>
  <si>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</si>
  <si>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</si>
  <si>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</si>
  <si>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</si>
  <si>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</si>
  <si>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</si>
  <si>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</si>
  <si>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</si>
  <si>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</si>
  <si>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</si>
  <si>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</si>
  <si>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</si>
  <si>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</si>
  <si>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</si>
  <si>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</si>
  <si>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</si>
  <si>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</si>
  <si>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</si>
  <si>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</si>
  <si>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</si>
  <si>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</si>
  <si>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</si>
  <si>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</si>
  <si>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</si>
  <si>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</si>
  <si>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</si>
  <si>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</si>
  <si>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</si>
  <si>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</si>
  <si>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</si>
  <si>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</si>
  <si>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</si>
  <si>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</si>
  <si>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</si>
  <si>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</si>
  <si>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</si>
  <si>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</si>
  <si>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</si>
  <si>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</si>
  <si>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</si>
  <si>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</si>
  <si>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</si>
  <si>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</si>
  <si>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</si>
  <si>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</si>
  <si>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</si>
  <si>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</si>
  <si>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</si>
  <si>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</si>
  <si>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</si>
  <si>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</si>
  <si>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</si>
  <si>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</si>
  <si>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</si>
  <si>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</si>
  <si>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</si>
  <si>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</si>
  <si>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</si>
  <si>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</si>
  <si>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</si>
  <si>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</si>
  <si>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</si>
  <si>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</si>
  <si>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</si>
  <si>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</si>
  <si>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</si>
  <si>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</si>
  <si>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</si>
  <si>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</si>
  <si>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</si>
  <si>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</si>
  <si>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</si>
  <si>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</si>
  <si>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</si>
  <si>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</si>
  <si>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</si>
  <si>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</si>
  <si>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</si>
  <si>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</si>
  <si>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</si>
  <si>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</si>
  <si>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</si>
  <si>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</si>
  <si>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</si>
  <si>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</si>
  <si>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</si>
  <si>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</si>
  <si>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</si>
  <si>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</si>
  <si>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</si>
  <si>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</si>
  <si>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</si>
  <si>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</si>
  <si>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</si>
  <si>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</si>
  <si>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</si>
  <si>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</si>
  <si>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</si>
  <si>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</si>
  <si>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</si>
  <si>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</si>
  <si>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</si>
  <si>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</si>
  <si>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</si>
  <si>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</si>
  <si>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</si>
  <si>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</si>
  <si>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</si>
  <si>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</si>
  <si>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</si>
  <si>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</si>
  <si>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</si>
  <si>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</si>
  <si>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</si>
  <si>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</si>
  <si>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</si>
  <si>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</si>
  <si>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</si>
  <si>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</si>
  <si>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</si>
  <si>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</si>
  <si>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</si>
  <si>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</si>
  <si>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</si>
  <si>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</si>
  <si>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</si>
  <si>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</si>
  <si>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</si>
  <si>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</si>
  <si>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</si>
  <si>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</si>
  <si>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</si>
  <si>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</si>
  <si>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</si>
  <si>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</si>
  <si>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</si>
  <si>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</si>
  <si>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</si>
  <si>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</si>
  <si>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</si>
  <si>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</si>
  <si>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</si>
  <si>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</si>
  <si>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</si>
  <si>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</si>
  <si>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</si>
  <si>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</si>
  <si>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</si>
  <si>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</si>
  <si>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</si>
  <si>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</si>
  <si>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</si>
  <si>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</si>
  <si>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</si>
  <si>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</si>
  <si>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</si>
  <si>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</si>
  <si>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</si>
  <si>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</si>
  <si>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</si>
  <si>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</si>
  <si>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</si>
  <si>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</si>
  <si>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</si>
  <si>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</si>
  <si>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</si>
  <si>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</si>
  <si>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</si>
  <si>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</si>
  <si>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</si>
  <si>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</si>
  <si>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</si>
  <si>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</si>
  <si>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</si>
  <si>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</si>
  <si>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</si>
  <si>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</si>
  <si>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</si>
  <si>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</si>
  <si>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</si>
  <si>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</si>
  <si>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</si>
  <si>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</si>
  <si>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</si>
  <si>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</si>
  <si>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</si>
  <si>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</si>
  <si>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</si>
  <si>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</si>
  <si>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</si>
  <si>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</si>
  <si>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</si>
  <si>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</si>
  <si>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</si>
  <si>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</si>
  <si>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</si>
  <si>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</si>
  <si>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</si>
  <si>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</si>
  <si>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</si>
  <si>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</si>
  <si>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</si>
  <si>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</si>
  <si>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</si>
  <si>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</si>
  <si>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</si>
  <si>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</si>
  <si>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</si>
  <si>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</si>
  <si>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</si>
  <si>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</si>
  <si>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</si>
  <si>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</si>
  <si>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</si>
  <si>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</si>
  <si>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</si>
  <si>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</si>
  <si>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</si>
  <si>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</si>
  <si>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</si>
  <si>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</si>
  <si>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</si>
  <si>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</si>
  <si>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</si>
  <si>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</si>
  <si>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</si>
  <si>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</si>
  <si>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</si>
  <si>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</si>
  <si>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</si>
  <si>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</si>
  <si>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</si>
  <si>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</si>
  <si>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</si>
  <si>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</si>
  <si>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</si>
  <si>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</si>
  <si>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</si>
  <si>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</si>
  <si>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</si>
  <si>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</si>
  <si>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</si>
  <si>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</si>
  <si>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</si>
  <si>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</si>
  <si>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</si>
  <si>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</si>
  <si>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</si>
  <si>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</si>
  <si>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</si>
  <si>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</si>
  <si>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</si>
  <si>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</si>
  <si>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</si>
  <si>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</si>
  <si>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</si>
  <si>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</si>
  <si>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</si>
  <si>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</si>
  <si>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</si>
  <si>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</si>
  <si>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</si>
  <si>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</si>
  <si>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</si>
  <si>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</si>
  <si>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</si>
  <si>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</si>
  <si>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</si>
  <si>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</si>
  <si>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</si>
  <si>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</si>
  <si>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</si>
  <si>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</si>
  <si>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</si>
  <si>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</si>
  <si>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</si>
  <si>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</si>
  <si>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</si>
  <si>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</si>
  <si>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</si>
  <si>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</si>
  <si>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</si>
  <si>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</si>
  <si>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</si>
  <si>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</si>
  <si>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</si>
  <si>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</si>
  <si>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</si>
  <si>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</si>
  <si>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</si>
  <si>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</si>
  <si>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</si>
  <si>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</si>
  <si>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</si>
  <si>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</si>
  <si>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</si>
  <si>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</si>
  <si>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</si>
  <si>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</si>
  <si>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</si>
  <si>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</si>
  <si>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</si>
  <si>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</si>
  <si>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</si>
  <si>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</si>
  <si>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</si>
  <si>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</si>
  <si>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</si>
  <si>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</si>
  <si>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</si>
  <si>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</si>
  <si>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</si>
  <si>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</si>
  <si>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</si>
  <si>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</si>
  <si>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</si>
  <si>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</si>
  <si>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</si>
  <si>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</si>
  <si>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</si>
  <si>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</si>
  <si>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</si>
  <si>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</si>
  <si>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</si>
  <si>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</si>
  <si>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</si>
  <si>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</si>
  <si>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</si>
  <si>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</si>
  <si>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</si>
  <si>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</si>
  <si>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</si>
  <si>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</si>
  <si>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</si>
  <si>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</si>
  <si>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</si>
  <si>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</si>
  <si>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</si>
  <si>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</si>
  <si>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</si>
  <si>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</si>
  <si>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</si>
  <si>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</si>
  <si>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</si>
  <si>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</si>
  <si>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</si>
  <si>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</si>
  <si>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</si>
  <si>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</si>
  <si>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</si>
  <si>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</si>
  <si>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</si>
  <si>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</si>
  <si>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</si>
  <si>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</si>
  <si>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</si>
  <si>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</si>
  <si>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</si>
  <si>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</si>
  <si>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</si>
  <si>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</si>
  <si>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</si>
  <si>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</si>
  <si>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</si>
  <si>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</si>
  <si>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</si>
  <si>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</si>
  <si>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</si>
  <si>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</si>
  <si>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</si>
  <si>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</si>
  <si>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</si>
  <si>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</si>
  <si>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</si>
  <si>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</si>
  <si>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</si>
  <si>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</si>
  <si>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</si>
  <si>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</si>
  <si>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</si>
  <si>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</si>
  <si>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</si>
  <si>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</si>
  <si>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</si>
  <si>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</si>
  <si>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</si>
  <si>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</si>
  <si>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</si>
  <si>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</si>
  <si>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</si>
  <si>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</si>
  <si>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</si>
  <si>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</si>
  <si>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</si>
  <si>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</si>
  <si>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</si>
  <si>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</si>
  <si>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</si>
  <si>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</si>
  <si>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</si>
  <si>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</si>
  <si>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</si>
  <si>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</si>
  <si>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</si>
  <si>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</si>
  <si>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</si>
  <si>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</si>
  <si>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</si>
  <si>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</si>
  <si>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</si>
  <si>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</si>
  <si>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</si>
  <si>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</si>
  <si>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</si>
  <si>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</si>
  <si>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</si>
  <si>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</si>
  <si>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</si>
  <si>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</si>
  <si>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</si>
  <si>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</si>
  <si>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</si>
  <si>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</si>
  <si>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</si>
  <si>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</si>
  <si>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</si>
  <si>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</si>
  <si>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</si>
  <si>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</si>
  <si>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</si>
  <si>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</si>
  <si>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</si>
  <si>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</si>
  <si>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</si>
  <si>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</si>
  <si>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</si>
  <si>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</si>
  <si>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</si>
  <si>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</si>
  <si>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</si>
  <si>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</si>
  <si>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</si>
  <si>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</si>
  <si>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</si>
  <si>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</si>
  <si>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</si>
  <si>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</si>
  <si>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</si>
  <si>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</si>
  <si>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</si>
  <si>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</si>
  <si>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</si>
  <si>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</si>
  <si>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</si>
  <si>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</si>
  <si>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</si>
  <si>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</si>
  <si>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</si>
  <si>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</si>
  <si>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</si>
  <si>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</si>
  <si>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</si>
  <si>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</si>
  <si>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</si>
  <si>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</si>
  <si>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</si>
  <si>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</si>
  <si>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</si>
  <si>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</si>
  <si>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</si>
  <si>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</si>
  <si>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</si>
  <si>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</si>
  <si>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</si>
  <si>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</si>
  <si>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</si>
  <si>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</si>
  <si>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</si>
  <si>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</si>
  <si>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</si>
  <si>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</si>
  <si>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</si>
  <si>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</si>
  <si>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</si>
  <si>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</si>
  <si>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</si>
  <si>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</si>
  <si>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</si>
  <si>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</si>
  <si>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</si>
  <si>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</si>
  <si>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</si>
  <si>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</si>
  <si>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</si>
  <si>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</si>
  <si>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</si>
  <si>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</si>
  <si>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</si>
  <si>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</si>
  <si>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</si>
  <si>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</si>
  <si>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</si>
  <si>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</si>
  <si>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</si>
  <si>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</si>
  <si>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</si>
  <si>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</si>
  <si>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</si>
  <si>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</si>
  <si>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</si>
  <si>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</si>
  <si>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</si>
  <si>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</si>
  <si>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</si>
  <si>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</si>
  <si>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</si>
  <si>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</si>
  <si>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</si>
  <si>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</si>
  <si>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</si>
  <si>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</si>
  <si>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</si>
  <si>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</si>
  <si>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</si>
  <si>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</si>
  <si>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</si>
  <si>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</si>
  <si>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</si>
  <si>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</si>
  <si>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</si>
  <si>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</si>
  <si>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</si>
  <si>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</si>
  <si>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</si>
  <si>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</si>
  <si>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</si>
  <si>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</si>
  <si>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</si>
  <si>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</si>
  <si>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</si>
  <si>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</si>
  <si>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</si>
  <si>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</si>
  <si>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</si>
  <si>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</si>
  <si>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</si>
  <si>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</si>
  <si>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</si>
  <si>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</si>
  <si>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</si>
  <si>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</si>
  <si>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</si>
  <si>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</si>
  <si>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</si>
  <si>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</si>
  <si>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</si>
  <si>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</si>
  <si>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</si>
  <si>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</si>
  <si>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</si>
  <si>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</si>
  <si>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</si>
  <si>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</si>
  <si>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</si>
  <si>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</si>
  <si>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</si>
  <si>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</si>
  <si>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</si>
  <si>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</si>
  <si>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</si>
  <si>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</si>
  <si>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</si>
  <si>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</si>
  <si>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</si>
  <si>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</si>
  <si>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</si>
  <si>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</si>
  <si>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</si>
  <si>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</si>
  <si>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</si>
  <si>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</si>
  <si>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</si>
  <si>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</si>
  <si>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</si>
  <si>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</si>
  <si>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</si>
  <si>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</si>
  <si>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</si>
  <si>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</si>
  <si>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</si>
  <si>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</si>
  <si>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</si>
  <si>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</si>
  <si>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</si>
  <si>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</si>
  <si>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</si>
  <si>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</si>
  <si>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</si>
  <si>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</si>
  <si>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</si>
  <si>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</si>
  <si>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</si>
  <si>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</si>
  <si>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</si>
  <si>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</si>
  <si>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</si>
  <si>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</si>
  <si>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</si>
  <si>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</si>
  <si>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</si>
  <si>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</si>
  <si>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</si>
  <si>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</si>
  <si>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</si>
  <si>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</si>
  <si>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</si>
  <si>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</si>
  <si>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</si>
  <si>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</si>
  <si>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</si>
  <si>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</si>
  <si>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</si>
  <si>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</si>
  <si>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</si>
  <si>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</si>
  <si>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</si>
  <si>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</si>
  <si>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</si>
  <si>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</si>
  <si>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</si>
  <si>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</si>
  <si>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</si>
  <si>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</si>
  <si>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</si>
  <si>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</si>
  <si>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</si>
  <si>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</si>
  <si>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</si>
  <si>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</si>
  <si>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</si>
  <si>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</si>
  <si>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</si>
  <si>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</si>
  <si>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</si>
  <si>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</si>
  <si>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</si>
  <si>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</si>
  <si>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</si>
  <si>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</si>
  <si>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</si>
  <si>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</si>
  <si>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</si>
  <si>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</si>
  <si>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</si>
  <si>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</si>
  <si>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</si>
  <si>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</si>
  <si>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</si>
  <si>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</si>
  <si>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</si>
  <si>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</si>
  <si>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</si>
  <si>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</si>
  <si>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</si>
  <si>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</si>
  <si>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</si>
  <si>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</si>
  <si>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</si>
  <si>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</si>
  <si>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</si>
  <si>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</si>
  <si>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</si>
  <si>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</si>
  <si>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</si>
  <si>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</si>
  <si>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</si>
  <si>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</si>
  <si>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</si>
  <si>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</si>
  <si>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</si>
  <si>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</si>
  <si>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</si>
  <si>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</si>
  <si>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</si>
  <si>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</si>
  <si>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</si>
  <si>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</si>
  <si>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</si>
  <si>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</si>
  <si>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</si>
  <si>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</si>
  <si>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</si>
  <si>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</si>
  <si>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</si>
  <si>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</si>
  <si>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</si>
  <si>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</si>
  <si>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</si>
  <si>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</si>
  <si>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</si>
  <si>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</si>
  <si>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</si>
  <si>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</si>
  <si>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</si>
  <si>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</si>
  <si>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</si>
  <si>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</si>
  <si>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</si>
  <si>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</si>
  <si>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</si>
  <si>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</si>
  <si>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</si>
  <si>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</si>
  <si>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</si>
  <si>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</si>
  <si>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</si>
  <si>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</si>
  <si>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</si>
  <si>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</si>
  <si>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</si>
  <si>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</si>
  <si>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</si>
  <si>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</si>
  <si>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</si>
  <si>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</si>
  <si>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</si>
  <si>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</si>
  <si>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</si>
  <si>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</si>
  <si>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</si>
  <si>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</si>
  <si>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</si>
  <si>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</si>
  <si>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</si>
  <si>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</si>
  <si>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</si>
  <si>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</si>
  <si>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</si>
  <si>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</si>
  <si>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</si>
  <si>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</si>
  <si>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</si>
  <si>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</si>
  <si>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</si>
  <si>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</si>
  <si>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</si>
  <si>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</si>
  <si>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</si>
  <si>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</si>
  <si>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</si>
  <si>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</si>
  <si>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</si>
  <si>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</si>
  <si>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</si>
  <si>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</si>
  <si>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</si>
  <si>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</si>
  <si>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</si>
  <si>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</si>
  <si>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</si>
  <si>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</si>
  <si>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</si>
  <si>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</si>
  <si>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</si>
  <si>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</si>
  <si>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</si>
  <si>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</si>
  <si>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</si>
  <si>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</si>
  <si>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</si>
  <si>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</si>
  <si>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</si>
  <si>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</si>
  <si>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</si>
  <si>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</si>
  <si>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</si>
  <si>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</si>
  <si>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</si>
  <si>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</si>
  <si>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</si>
  <si>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</si>
  <si>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</si>
  <si>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</si>
  <si>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</si>
  <si>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</si>
  <si>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</si>
  <si>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</si>
  <si>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</si>
  <si>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</si>
  <si>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</si>
  <si>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</si>
  <si>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</si>
  <si>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</si>
  <si>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</si>
  <si>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</si>
  <si>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</si>
  <si>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</si>
  <si>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</si>
  <si>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</si>
  <si>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</si>
  <si>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</si>
  <si>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</si>
  <si>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</si>
  <si>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</si>
  <si>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</si>
  <si>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</si>
  <si>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</si>
  <si>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</si>
  <si>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</si>
  <si>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</si>
  <si>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</si>
  <si>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</si>
  <si>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</si>
  <si>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</si>
  <si>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</si>
  <si>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</si>
  <si>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</si>
  <si>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</si>
  <si>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</si>
  <si>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</si>
  <si>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</si>
  <si>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</si>
  <si>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</si>
  <si>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</si>
  <si>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</si>
  <si>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</si>
  <si>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</si>
  <si>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</si>
  <si>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</si>
  <si>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</si>
  <si>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</si>
  <si>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</si>
  <si>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</si>
  <si>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</si>
  <si>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</si>
  <si>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</si>
  <si>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</si>
  <si>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</si>
  <si>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</si>
  <si>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</si>
  <si>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</si>
  <si>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</si>
  <si>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</si>
  <si>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</si>
  <si>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</si>
  <si>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</si>
  <si>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</si>
  <si>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</si>
  <si>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</si>
  <si>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</si>
  <si>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</si>
  <si>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</si>
  <si>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</si>
  <si>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</si>
  <si>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</si>
  <si>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</si>
  <si>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</si>
  <si>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</si>
  <si>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</si>
  <si>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</si>
  <si>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</si>
  <si>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</si>
  <si>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</si>
  <si>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</si>
  <si>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</si>
  <si>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</si>
  <si>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</si>
  <si>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</si>
  <si>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</si>
  <si>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</si>
  <si>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</si>
  <si>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</si>
  <si>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</si>
  <si>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</si>
  <si>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</si>
  <si>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</si>
  <si>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</si>
  <si>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</si>
  <si>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</si>
  <si>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</si>
  <si>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</si>
  <si>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</si>
  <si>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</si>
  <si>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</si>
  <si>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</si>
  <si>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</si>
  <si>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</si>
  <si>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</si>
  <si>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</si>
  <si>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</si>
  <si>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</si>
  <si>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</si>
  <si>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</si>
  <si>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</si>
  <si>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</si>
  <si>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</si>
  <si>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</si>
  <si>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</si>
  <si>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</si>
  <si>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</si>
  <si>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</si>
  <si>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</si>
  <si>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</si>
  <si>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</si>
  <si>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</si>
  <si>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</si>
  <si>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</si>
  <si>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</si>
  <si>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</si>
  <si>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</si>
  <si>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</si>
  <si>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</si>
  <si>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</si>
  <si>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</si>
  <si>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</si>
  <si>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</si>
  <si>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</si>
  <si>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</si>
  <si>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</si>
  <si>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</si>
  <si>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</si>
  <si>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</si>
  <si>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</si>
  <si>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</si>
  <si>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</si>
  <si>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</si>
  <si>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</si>
  <si>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</si>
  <si>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</si>
  <si>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</si>
  <si>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</si>
  <si>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</si>
  <si>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</si>
  <si>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</si>
  <si>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</si>
  <si>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</si>
  <si>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</si>
  <si>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</si>
  <si>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</si>
  <si>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</si>
  <si>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</si>
  <si>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</si>
  <si>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</si>
  <si>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</si>
  <si>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</si>
  <si>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</si>
  <si>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</si>
  <si>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</si>
  <si>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</si>
  <si>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</si>
  <si>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</si>
  <si>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</si>
  <si>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</si>
  <si>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</si>
  <si>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</si>
  <si>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</si>
  <si>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</si>
  <si>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</si>
  <si>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</si>
  <si>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</si>
  <si>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</si>
  <si>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</si>
  <si>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</si>
  <si>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</si>
  <si>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</si>
  <si>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</si>
  <si>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</si>
  <si>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</si>
  <si>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</si>
  <si>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</si>
  <si>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</si>
  <si>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</si>
  <si>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</si>
  <si>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</si>
  <si>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</si>
  <si>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</si>
  <si>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</si>
  <si>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</si>
  <si>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</si>
  <si>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</si>
  <si>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</si>
  <si>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</si>
  <si>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</si>
  <si>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</si>
  <si>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</si>
  <si>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</si>
  <si>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</si>
  <si>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</si>
  <si>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</si>
  <si>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</si>
  <si>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</si>
  <si>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</si>
  <si>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</si>
  <si>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</si>
  <si>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</si>
  <si>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</si>
  <si>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</si>
  <si>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</si>
  <si>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</si>
  <si>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</si>
  <si>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</si>
  <si>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</si>
  <si>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</si>
  <si>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</si>
  <si>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</si>
  <si>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</si>
  <si>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</si>
  <si>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</si>
  <si>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</si>
  <si>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</si>
  <si>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</si>
  <si>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</si>
  <si>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</si>
  <si>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</si>
  <si>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</si>
  <si>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</si>
  <si>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</si>
  <si>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</si>
  <si>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</si>
  <si>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</si>
  <si>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</si>
  <si>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</si>
  <si>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</si>
  <si>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</si>
  <si>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</si>
  <si>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</si>
  <si>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</si>
  <si>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</si>
  <si>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</si>
  <si>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</si>
  <si>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</si>
  <si>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</si>
  <si>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</si>
  <si>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</si>
  <si>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</si>
  <si>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</si>
  <si>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</si>
  <si>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</si>
  <si>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</si>
  <si>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</si>
  <si>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</si>
  <si>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</si>
  <si>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</si>
  <si>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</si>
  <si>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</si>
  <si>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</si>
  <si>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</si>
  <si>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</si>
  <si>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</si>
  <si>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</si>
  <si>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</si>
  <si>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</si>
  <si>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</si>
  <si>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</si>
  <si>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</si>
  <si>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</si>
  <si>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</si>
  <si>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</si>
  <si>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</si>
  <si>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</si>
  <si>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</si>
  <si>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</si>
  <si>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</si>
  <si>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</si>
  <si>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</si>
  <si>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</si>
  <si>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</si>
  <si>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</si>
  <si>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</si>
  <si>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</si>
  <si>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</si>
  <si>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</si>
  <si>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</si>
  <si>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</si>
  <si>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</si>
  <si>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</si>
  <si>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</si>
  <si>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</si>
  <si>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</si>
  <si>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</si>
  <si>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</si>
  <si>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</si>
  <si>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</si>
  <si>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</si>
  <si>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</si>
  <si>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</si>
  <si>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</si>
  <si>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</si>
  <si>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</si>
  <si>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</si>
  <si>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</si>
  <si>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</si>
  <si>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</si>
  <si>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</si>
  <si>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</si>
  <si>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</si>
  <si>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</si>
  <si>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</si>
  <si>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</si>
  <si>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</si>
  <si>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</si>
  <si>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</si>
  <si>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</si>
  <si>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</si>
  <si>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</si>
  <si>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</si>
  <si>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</si>
  <si>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</si>
  <si>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</si>
  <si>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</si>
  <si>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</si>
  <si>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</si>
  <si>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</si>
  <si>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</si>
  <si>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</si>
  <si>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</si>
  <si>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</si>
  <si>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</si>
  <si>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</si>
  <si>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</si>
  <si>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</si>
  <si>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</si>
  <si>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</si>
  <si>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</si>
  <si>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</si>
  <si>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</si>
  <si>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</si>
  <si>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</si>
  <si>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</si>
  <si>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</si>
  <si>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</si>
  <si>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</si>
  <si>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</si>
  <si>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</si>
  <si>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</si>
  <si>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</si>
  <si>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</si>
  <si>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</si>
  <si>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</si>
  <si>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</si>
  <si>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</si>
  <si>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</si>
  <si>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</si>
  <si>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</si>
  <si>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</si>
  <si>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</si>
  <si>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</si>
  <si>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</si>
  <si>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</si>
  <si>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</si>
  <si>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</si>
  <si>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</si>
  <si>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</si>
  <si>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</si>
  <si>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</si>
  <si>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</si>
  <si>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</si>
  <si>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</si>
  <si>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</si>
  <si>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</si>
  <si>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</si>
  <si>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</si>
  <si>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</si>
  <si>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</si>
  <si>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</si>
  <si>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</si>
  <si>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</si>
  <si>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</si>
  <si>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</si>
  <si>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</si>
  <si>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</si>
  <si>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</si>
  <si>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</si>
  <si>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</si>
  <si>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</si>
  <si>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</si>
  <si>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</si>
  <si>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</si>
  <si>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</si>
  <si>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</si>
  <si>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</si>
  <si>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</si>
  <si>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</si>
  <si>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</si>
  <si>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</si>
  <si>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</si>
  <si>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</si>
  <si>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</si>
  <si>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</si>
  <si>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</si>
  <si>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</si>
  <si>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</si>
  <si>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</si>
  <si>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</si>
  <si>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</si>
  <si>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</si>
  <si>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</si>
  <si>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</si>
  <si>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</si>
  <si>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</si>
  <si>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</si>
  <si>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</si>
  <si>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</si>
  <si>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</si>
  <si>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</si>
  <si>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</si>
  <si>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</si>
  <si>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</si>
  <si>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</si>
  <si>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</si>
  <si>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</si>
  <si>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</si>
  <si>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</si>
  <si>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</si>
  <si>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</si>
  <si>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</si>
  <si>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</si>
  <si>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</si>
  <si>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</si>
  <si>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</si>
  <si>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</si>
  <si>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</si>
  <si>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</si>
  <si>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</si>
  <si>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</si>
  <si>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</si>
  <si>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</si>
  <si>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</si>
  <si>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</si>
  <si>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</si>
  <si>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</si>
  <si>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</si>
  <si>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</si>
  <si>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</si>
  <si>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</si>
  <si>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</si>
  <si>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</si>
  <si>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</si>
  <si>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</si>
  <si>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</si>
  <si>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</si>
  <si>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</si>
  <si>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</si>
  <si>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</si>
  <si>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</si>
  <si>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</si>
  <si>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</si>
  <si>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</si>
  <si>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</si>
  <si>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</si>
  <si>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</si>
  <si>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</si>
  <si>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</si>
  <si>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</si>
  <si>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</si>
  <si>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</si>
  <si>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</si>
  <si>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</si>
  <si>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</si>
  <si>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</si>
  <si>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</si>
  <si>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</si>
  <si>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</si>
  <si>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</si>
  <si>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</si>
  <si>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</si>
  <si>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</si>
  <si>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</si>
  <si>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</si>
  <si>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</si>
  <si>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</si>
  <si>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</si>
  <si>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</si>
  <si>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</si>
  <si>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</si>
  <si>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</si>
  <si>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</si>
  <si>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</si>
  <si>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</si>
  <si>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</si>
  <si>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</si>
  <si>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</si>
  <si>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</si>
  <si>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</si>
  <si>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</si>
  <si>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</si>
  <si>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</si>
  <si>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</si>
  <si>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</si>
  <si>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</si>
  <si>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</si>
  <si>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</si>
  <si>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</si>
  <si>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</si>
  <si>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</si>
  <si>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</si>
  <si>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</si>
  <si>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</si>
  <si>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</si>
  <si>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</si>
  <si>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</si>
  <si>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</si>
  <si>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</si>
  <si>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</si>
  <si>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</si>
  <si>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</si>
  <si>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</si>
  <si>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</si>
  <si>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</si>
  <si>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</si>
  <si>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</si>
  <si>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</si>
  <si>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</si>
  <si>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</si>
  <si>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</si>
  <si>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</si>
  <si>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</si>
  <si>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</si>
  <si>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</si>
  <si>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</si>
  <si>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</si>
  <si>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</si>
  <si>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</si>
  <si>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</si>
  <si>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</si>
  <si>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</si>
  <si>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</si>
  <si>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</si>
  <si>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</si>
  <si>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</si>
  <si>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</si>
  <si>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</si>
  <si>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</si>
  <si>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</si>
  <si>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</si>
  <si>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</si>
  <si>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</si>
  <si>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</si>
  <si>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</si>
  <si>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</si>
  <si>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</si>
  <si>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</si>
  <si>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</si>
  <si>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</si>
  <si>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</si>
  <si>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</si>
  <si>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</si>
  <si>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</si>
  <si>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</si>
  <si>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</si>
  <si>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</si>
  <si>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</si>
  <si>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</si>
  <si>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</si>
  <si>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</si>
  <si>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</si>
  <si>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</si>
  <si>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</si>
  <si>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</si>
  <si>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</si>
  <si>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</si>
  <si>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</si>
  <si>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</si>
  <si>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</si>
  <si>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</si>
  <si>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</si>
  <si>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</si>
  <si>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</si>
  <si>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</si>
  <si>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</si>
  <si>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</si>
  <si>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</si>
  <si>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</si>
  <si>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</si>
  <si>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</si>
  <si>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</si>
  <si>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</si>
  <si>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</si>
  <si>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</si>
  <si>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</si>
  <si>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</si>
  <si>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</si>
  <si>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</si>
  <si>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</si>
  <si>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</si>
  <si>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</si>
  <si>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</si>
  <si>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</si>
  <si>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</si>
  <si>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</si>
  <si>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</si>
  <si>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</si>
  <si>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</si>
  <si>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</si>
  <si>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</si>
  <si>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</si>
  <si>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</si>
  <si>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</si>
  <si>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</si>
  <si>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</si>
  <si>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</si>
  <si>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</si>
  <si>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</si>
  <si>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</si>
  <si>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</si>
  <si>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</si>
  <si>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</si>
  <si>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</si>
  <si>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</si>
  <si>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</si>
  <si>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</si>
  <si>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</si>
  <si>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</si>
  <si>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</si>
  <si>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</si>
  <si>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</si>
  <si>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</si>
  <si>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</si>
  <si>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</si>
  <si>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</si>
  <si>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</si>
  <si>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</si>
  <si>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</si>
  <si>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</si>
  <si>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</si>
  <si>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</si>
  <si>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</si>
  <si>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</si>
  <si>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</si>
  <si>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</si>
  <si>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</si>
  <si>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</si>
  <si>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</si>
  <si>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</si>
  <si>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</si>
  <si>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</si>
  <si>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</si>
  <si>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</si>
  <si>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</si>
  <si>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</si>
  <si>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</si>
  <si>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</si>
  <si>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</si>
  <si>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</si>
  <si>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</si>
  <si>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</si>
  <si>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</si>
  <si>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</si>
  <si>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</si>
  <si>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</si>
  <si>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</si>
  <si>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</si>
  <si>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</si>
  <si>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</si>
  <si>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</si>
  <si>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</si>
  <si>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</si>
  <si>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</si>
  <si>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</si>
  <si>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</si>
  <si>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</si>
  <si>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</si>
  <si>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</si>
  <si>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</si>
  <si>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</si>
  <si>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</si>
  <si>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</si>
  <si>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</si>
  <si>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</si>
  <si>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</si>
  <si>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</si>
  <si>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</si>
  <si>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</si>
  <si>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</si>
  <si>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</si>
  <si>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</si>
  <si>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</si>
  <si>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</si>
  <si>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</si>
  <si>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</si>
  <si>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</si>
  <si>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</si>
  <si>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</si>
  <si>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</si>
  <si>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</si>
  <si>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</si>
  <si>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</si>
  <si>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</si>
  <si>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</si>
  <si>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</si>
  <si>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</si>
  <si>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</si>
  <si>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</si>
  <si>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</si>
  <si>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</si>
  <si>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</si>
  <si>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</si>
  <si>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</si>
  <si>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</si>
  <si>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</si>
  <si>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</si>
  <si>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</si>
  <si>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</si>
  <si>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</si>
  <si>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</si>
  <si>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</si>
  <si>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</si>
  <si>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</si>
  <si>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</si>
  <si>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</si>
  <si>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</si>
  <si>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</si>
  <si>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</si>
  <si>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</si>
  <si>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</si>
  <si>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</si>
  <si>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</si>
  <si>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</si>
  <si>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</si>
  <si>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</si>
  <si>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</si>
  <si>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</si>
  <si>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</si>
  <si>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</si>
  <si>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</si>
  <si>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</si>
  <si>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</si>
  <si>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</si>
  <si>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</si>
  <si>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</si>
  <si>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</si>
  <si>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</si>
  <si>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</si>
  <si>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</si>
  <si>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</si>
  <si>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</si>
  <si>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</si>
  <si>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</si>
  <si>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</si>
  <si>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</si>
  <si>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</si>
  <si>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</si>
  <si>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</si>
  <si>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</si>
  <si>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</si>
  <si>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</si>
  <si>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</si>
  <si>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</si>
  <si>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</si>
  <si>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</si>
  <si>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</si>
  <si>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</si>
  <si>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</si>
  <si>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</si>
  <si>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</si>
  <si>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</si>
  <si>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</si>
  <si>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</si>
  <si>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</si>
  <si>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</si>
  <si>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</si>
  <si>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</si>
  <si>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</si>
  <si>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</si>
  <si>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</si>
  <si>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</si>
  <si>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</si>
  <si>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</si>
  <si>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</si>
  <si>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</si>
  <si>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</si>
  <si>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</si>
  <si>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</si>
  <si>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</si>
  <si>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</si>
  <si>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</si>
  <si>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</si>
  <si>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</si>
  <si>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</si>
  <si>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</si>
  <si>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</si>
  <si>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</si>
  <si>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</si>
  <si>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</si>
  <si>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</si>
  <si>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</si>
  <si>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</si>
  <si>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</si>
  <si>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</si>
  <si>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</si>
  <si>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</si>
  <si>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</si>
  <si>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</si>
  <si>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</si>
  <si>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</si>
  <si>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</si>
  <si>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</si>
  <si>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</si>
  <si>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</si>
  <si>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</si>
  <si>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</si>
  <si>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</si>
  <si>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</si>
  <si>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</si>
  <si>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</si>
  <si>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</si>
  <si>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</si>
  <si>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</si>
  <si>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</si>
  <si>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</si>
  <si>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</si>
  <si>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</si>
  <si>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</si>
  <si>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</si>
  <si>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</si>
  <si>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</si>
  <si>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</si>
  <si>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</si>
  <si>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</si>
  <si>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</si>
  <si>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</si>
  <si>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</si>
  <si>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</si>
  <si>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</si>
  <si>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</si>
  <si>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</si>
  <si>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</si>
  <si>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</si>
  <si>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</si>
  <si>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</si>
  <si>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</si>
  <si>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</si>
  <si>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</si>
  <si>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</si>
  <si>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</si>
  <si>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</si>
  <si>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</si>
  <si>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</si>
  <si>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</si>
  <si>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</si>
  <si>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</si>
  <si>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</si>
  <si>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</si>
  <si>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</si>
  <si>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</si>
  <si>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</si>
  <si>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</si>
  <si>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</si>
  <si>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</si>
  <si>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</si>
  <si>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</si>
  <si>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</si>
  <si>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</si>
  <si>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</si>
  <si>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</si>
  <si>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</si>
  <si>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</si>
  <si>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</si>
  <si>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</si>
  <si>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</si>
  <si>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</si>
  <si>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</si>
  <si>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</si>
  <si>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</si>
  <si>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</si>
  <si>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</si>
  <si>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</si>
  <si>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</si>
  <si>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</si>
  <si>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</si>
  <si>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</si>
  <si>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</si>
  <si>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</si>
  <si>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</si>
  <si>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</si>
  <si>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</si>
  <si>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</si>
  <si>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</si>
  <si>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</si>
  <si>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</si>
  <si>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</si>
  <si>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</si>
  <si>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</si>
  <si>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</si>
  <si>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</si>
  <si>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</si>
  <si>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</si>
  <si>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</si>
  <si>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</si>
  <si>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</si>
  <si>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</si>
  <si>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</si>
  <si>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</si>
  <si>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</si>
  <si>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</si>
  <si>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</si>
  <si>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</si>
  <si>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</si>
  <si>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</si>
  <si>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</si>
  <si>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</si>
  <si>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</si>
  <si>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</si>
  <si>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</si>
  <si>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</si>
  <si>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</si>
  <si>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</si>
  <si>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</si>
  <si>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</si>
  <si>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</si>
  <si>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</si>
  <si>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</si>
  <si>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</si>
  <si>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</si>
  <si>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</si>
  <si>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</si>
  <si>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</si>
  <si>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</si>
  <si>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</si>
  <si>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</si>
  <si>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</si>
  <si>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</si>
  <si>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</si>
  <si>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</si>
  <si>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</si>
  <si>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</si>
  <si>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</si>
  <si>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</si>
  <si>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</si>
  <si>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</si>
  <si>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</si>
  <si>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</si>
  <si>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</si>
  <si>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</si>
  <si>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</si>
  <si>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</si>
  <si>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</si>
  <si>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</si>
  <si>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</si>
  <si>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</si>
  <si>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</si>
  <si>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</si>
  <si>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</si>
  <si>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</si>
  <si>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</si>
  <si>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</si>
  <si>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</si>
  <si>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</si>
  <si>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</si>
  <si>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</si>
  <si>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</si>
  <si>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</si>
  <si>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</si>
  <si>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</si>
  <si>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</si>
  <si>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</si>
  <si>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</si>
  <si>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</si>
  <si>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</si>
  <si>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</si>
  <si>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</si>
  <si>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</si>
  <si>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</si>
  <si>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</si>
  <si>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</si>
  <si>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</si>
  <si>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</si>
  <si>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</si>
  <si>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</si>
  <si>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</si>
  <si>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</si>
  <si>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</si>
  <si>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</si>
  <si>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</si>
  <si>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</si>
  <si>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</si>
  <si>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</si>
  <si>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</si>
  <si>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</si>
  <si>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</si>
  <si>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</si>
  <si>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</si>
  <si>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</si>
  <si>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</si>
  <si>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</si>
  <si>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</si>
  <si>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</si>
  <si>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</si>
  <si>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</si>
  <si>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</si>
  <si>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</si>
  <si>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</si>
  <si>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</si>
  <si>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</si>
  <si>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</si>
  <si>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</si>
  <si>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</si>
  <si>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</si>
  <si>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</si>
  <si>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</si>
  <si>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</si>
  <si>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</si>
  <si>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</si>
  <si>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</si>
  <si>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</si>
  <si>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</si>
  <si>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</si>
  <si>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</si>
  <si>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</si>
  <si>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</si>
  <si>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</si>
  <si>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</si>
  <si>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</si>
  <si>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</si>
  <si>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</si>
  <si>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</si>
  <si>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</si>
  <si>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</si>
  <si>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</si>
  <si>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</si>
  <si>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</si>
  <si>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</si>
  <si>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</si>
  <si>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</si>
  <si>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</si>
  <si>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</si>
  <si>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</si>
  <si>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</si>
  <si>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</si>
  <si>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</si>
  <si>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</si>
  <si>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</si>
  <si>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</si>
  <si>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</si>
  <si>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</si>
  <si>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</si>
  <si>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</si>
  <si>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</si>
  <si>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</si>
  <si>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</si>
  <si>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</si>
  <si>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</si>
  <si>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</si>
  <si>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</si>
  <si>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</si>
  <si>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</si>
  <si>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</si>
  <si>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</si>
  <si>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</si>
  <si>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</si>
  <si>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</si>
  <si>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</si>
  <si>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</si>
  <si>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</si>
  <si>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</si>
  <si>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</si>
  <si>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</si>
  <si>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</si>
  <si>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</si>
  <si>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</si>
  <si>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</si>
  <si>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</si>
  <si>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</si>
  <si>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</si>
  <si>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</si>
  <si>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</si>
  <si>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</si>
  <si>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</si>
  <si>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</si>
  <si>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</si>
  <si>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</si>
  <si>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</si>
  <si>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</si>
  <si>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</si>
  <si>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</si>
  <si>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</si>
  <si>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</si>
  <si>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</si>
  <si>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</si>
  <si>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</si>
  <si>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</si>
  <si>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</si>
  <si>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</si>
  <si>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</si>
  <si>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</si>
  <si>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</si>
  <si>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</si>
  <si>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</si>
  <si>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</si>
  <si>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</si>
  <si>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</si>
  <si>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</si>
  <si>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</si>
  <si>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</si>
  <si>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</si>
  <si>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</si>
  <si>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</si>
  <si>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</si>
  <si>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</si>
  <si>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</si>
  <si>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</si>
  <si>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</si>
  <si>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</si>
  <si>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</si>
  <si>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</si>
  <si>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</si>
  <si>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</si>
  <si>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</si>
  <si>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</si>
  <si>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</si>
  <si>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</si>
  <si>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</si>
  <si>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</si>
  <si>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</si>
  <si>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</si>
  <si>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</si>
  <si>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</si>
  <si>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</si>
  <si>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</si>
  <si>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</si>
  <si>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</si>
  <si>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</si>
  <si>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</si>
  <si>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</si>
  <si>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</si>
  <si>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</si>
  <si>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</si>
  <si>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</si>
  <si>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</si>
  <si>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</si>
  <si>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</si>
  <si>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</si>
  <si>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</si>
  <si>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</si>
  <si>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</si>
  <si>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</si>
  <si>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</si>
  <si>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</si>
  <si>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</si>
  <si>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</si>
  <si>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</si>
  <si>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</si>
  <si>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</si>
  <si>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</si>
  <si>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</si>
  <si>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</si>
  <si>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</si>
  <si>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</si>
  <si>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</si>
  <si>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</si>
  <si>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</si>
  <si>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</si>
  <si>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</si>
  <si>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</si>
  <si>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</si>
  <si>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</si>
  <si>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</si>
  <si>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</si>
  <si>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</si>
  <si>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</si>
  <si>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</si>
  <si>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</si>
  <si>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</si>
  <si>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</si>
  <si>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</si>
  <si>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</si>
  <si>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</si>
  <si>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</si>
  <si>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</si>
  <si>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</si>
  <si>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</si>
  <si>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</si>
  <si>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</si>
  <si>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</si>
  <si>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</si>
  <si>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</si>
  <si>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</si>
  <si>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</si>
  <si>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</si>
  <si>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</si>
  <si>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</si>
  <si>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</si>
  <si>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</si>
  <si>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</si>
  <si>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</si>
  <si>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</si>
  <si>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</si>
  <si>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</si>
  <si>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</si>
  <si>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</si>
  <si>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</si>
  <si>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</si>
  <si>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</si>
  <si>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</si>
  <si>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</si>
  <si>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</si>
  <si>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</si>
  <si>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</si>
  <si>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</si>
  <si>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</si>
  <si>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</si>
  <si>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</si>
  <si>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</si>
  <si>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</si>
  <si>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</si>
  <si>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</si>
  <si>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</si>
  <si>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</si>
  <si>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</si>
  <si>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</si>
  <si>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</si>
  <si>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</si>
  <si>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</si>
  <si>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</si>
  <si>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</si>
  <si>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</si>
  <si>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</si>
  <si>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</si>
  <si>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</si>
  <si>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</si>
  <si>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</si>
  <si>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</si>
  <si>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</si>
  <si>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</si>
  <si>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</si>
  <si>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</si>
  <si>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</si>
  <si>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</si>
  <si>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</si>
  <si>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</si>
  <si>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</si>
  <si>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</si>
  <si>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</si>
  <si>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</si>
  <si>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</si>
  <si>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</si>
  <si>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</si>
  <si>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</si>
  <si>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</si>
  <si>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</si>
  <si>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</si>
  <si>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</si>
  <si>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</si>
  <si>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</si>
  <si>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</si>
  <si>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</si>
  <si>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</si>
  <si>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</si>
  <si>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</si>
  <si>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</si>
  <si>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</si>
  <si>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</si>
  <si>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</si>
  <si>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</si>
  <si>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</si>
  <si>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</si>
  <si>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</si>
  <si>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</si>
  <si>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</si>
  <si>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</si>
  <si>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</si>
  <si>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</si>
  <si>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</si>
  <si>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</si>
  <si>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</si>
  <si>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</si>
  <si>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</si>
  <si>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</si>
  <si>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</si>
  <si>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</si>
  <si>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</si>
  <si>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</si>
  <si>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</si>
  <si>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</si>
  <si>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</si>
  <si>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</si>
  <si>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</si>
  <si>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</si>
  <si>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</si>
  <si>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</si>
  <si>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</si>
  <si>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</si>
  <si>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</si>
  <si>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</si>
  <si>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</si>
  <si>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</si>
  <si>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</si>
  <si>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</si>
  <si>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</si>
  <si>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</si>
  <si>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</si>
  <si>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</si>
  <si>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</si>
  <si>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</si>
  <si>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</si>
  <si>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</si>
  <si>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</si>
  <si>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</si>
  <si>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</si>
  <si>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</si>
  <si>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</si>
  <si>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</si>
  <si>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</si>
  <si>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</si>
  <si>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</si>
  <si>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</si>
  <si>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</si>
  <si>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</si>
  <si>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</si>
  <si>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</si>
  <si>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</si>
  <si>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</si>
  <si>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</si>
  <si>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</si>
  <si>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</si>
  <si>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</si>
  <si>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</si>
  <si>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</si>
  <si>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</si>
  <si>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</si>
  <si>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</si>
  <si>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</si>
  <si>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</si>
  <si>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</si>
  <si>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</si>
  <si>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</si>
  <si>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</si>
  <si>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</si>
  <si>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</si>
  <si>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</si>
  <si>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</si>
  <si>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</si>
  <si>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</si>
  <si>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</si>
  <si>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</si>
  <si>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</si>
  <si>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</si>
  <si>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</si>
  <si>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</si>
  <si>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</si>
  <si>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</si>
  <si>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</si>
  <si>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</si>
  <si>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</si>
  <si>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</si>
  <si>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</si>
  <si>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</si>
  <si>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</si>
  <si>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</si>
  <si>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</si>
  <si>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</si>
  <si>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</si>
  <si>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</si>
  <si>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</si>
  <si>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</si>
  <si>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</si>
  <si>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</si>
  <si>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</si>
  <si>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</si>
  <si>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</si>
  <si>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</si>
  <si>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</si>
  <si>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</si>
  <si>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</si>
  <si>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</si>
  <si>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</si>
  <si>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</si>
  <si>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</si>
  <si>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</si>
  <si>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</si>
  <si>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</si>
  <si>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</si>
  <si>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</si>
  <si>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</si>
  <si>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</si>
  <si>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</si>
  <si>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</si>
  <si>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</si>
  <si>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</si>
  <si>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</si>
  <si>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</si>
  <si>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</si>
  <si>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</si>
  <si>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</si>
  <si>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</si>
  <si>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</si>
  <si>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</si>
  <si>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</si>
  <si>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</si>
  <si>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</si>
  <si>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</si>
  <si>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</si>
  <si>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</si>
  <si>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</si>
  <si>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</si>
  <si>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</si>
  <si>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</si>
  <si>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</si>
  <si>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</si>
  <si>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</si>
  <si>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</si>
  <si>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</si>
  <si>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</si>
  <si>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</si>
  <si>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</si>
  <si>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</si>
  <si>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</si>
  <si>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</si>
  <si>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</si>
  <si>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</si>
  <si>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</si>
  <si>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</si>
  <si>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</si>
  <si>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</si>
  <si>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</si>
  <si>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</si>
  <si>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</si>
  <si>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</si>
  <si>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</si>
  <si>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</si>
  <si>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</si>
  <si>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</si>
  <si>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</si>
  <si>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</si>
  <si>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</si>
  <si>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</si>
  <si>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</si>
  <si>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</si>
  <si>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</si>
  <si>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</si>
  <si>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</si>
  <si>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</si>
  <si>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</si>
  <si>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</si>
  <si>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</si>
  <si>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</si>
  <si>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</si>
  <si>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</si>
  <si>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</si>
  <si>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</si>
  <si>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</si>
  <si>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</si>
  <si>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</si>
  <si>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</si>
  <si>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</si>
  <si>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</si>
  <si>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</si>
  <si>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</si>
  <si>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</si>
  <si>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</si>
  <si>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</si>
  <si>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</si>
  <si>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</si>
  <si>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</si>
  <si>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</si>
  <si>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</si>
  <si>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</si>
  <si>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</si>
  <si>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</si>
  <si>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</si>
  <si>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</si>
  <si>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</si>
  <si>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</si>
  <si>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</si>
  <si>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</si>
  <si>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</si>
  <si>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</si>
  <si>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</si>
  <si>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</si>
  <si>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</si>
  <si>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</si>
  <si>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</si>
  <si>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</si>
  <si>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</si>
  <si>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</si>
  <si>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</si>
  <si>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</si>
  <si>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</si>
  <si>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</si>
  <si>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</si>
  <si>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</si>
  <si>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</si>
  <si>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</si>
  <si>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</si>
  <si>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</si>
  <si>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</si>
  <si>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</si>
  <si>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</si>
  <si>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</si>
  <si>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</si>
  <si>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</si>
  <si>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</si>
  <si>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</si>
  <si>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</si>
  <si>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</si>
  <si>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</si>
  <si>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</si>
  <si>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</si>
  <si>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</si>
  <si>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</si>
  <si>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</si>
  <si>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</si>
  <si>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</si>
  <si>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</si>
  <si>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</si>
  <si>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</si>
  <si>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</si>
  <si>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</si>
  <si>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</si>
  <si>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</si>
  <si>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</si>
  <si>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</si>
  <si>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</si>
  <si>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</si>
  <si>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</si>
  <si>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</si>
  <si>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</si>
  <si>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</si>
  <si>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</si>
  <si>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</si>
  <si>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</si>
  <si>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</si>
  <si>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</si>
  <si>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</si>
  <si>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</si>
  <si>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</si>
  <si>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</si>
  <si>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</si>
  <si>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</si>
  <si>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</si>
  <si>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</si>
  <si>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</si>
  <si>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</si>
  <si>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</si>
  <si>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</si>
  <si>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</si>
  <si>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</si>
  <si>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</si>
  <si>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</si>
  <si>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</si>
  <si>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</si>
  <si>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</si>
  <si>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</si>
  <si>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</si>
  <si>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</si>
  <si>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</si>
  <si>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</si>
  <si>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</si>
  <si>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</si>
  <si>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</si>
  <si>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</si>
  <si>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</si>
  <si>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</si>
  <si>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</si>
  <si>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</si>
  <si>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</si>
  <si>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</si>
  <si>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</si>
  <si>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</si>
  <si>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</si>
  <si>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</si>
  <si>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</si>
  <si>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</si>
  <si>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</si>
  <si>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</si>
  <si>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</si>
  <si>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</si>
  <si>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</si>
  <si>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</si>
  <si>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</si>
  <si>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</si>
  <si>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</si>
  <si>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</si>
  <si>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</si>
  <si>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</si>
  <si>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</si>
  <si>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</si>
  <si>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</si>
  <si>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</si>
  <si>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</si>
  <si>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</si>
  <si>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</si>
  <si>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</si>
  <si>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</si>
  <si>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</si>
  <si>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</si>
  <si>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</si>
  <si>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</si>
  <si>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</si>
  <si>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</si>
  <si>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</si>
  <si>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</si>
  <si>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</si>
  <si>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</si>
  <si>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</si>
  <si>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</si>
  <si>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</si>
  <si>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</si>
  <si>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</si>
  <si>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</si>
  <si>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</si>
  <si>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</si>
  <si>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</si>
  <si>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</si>
  <si>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</si>
  <si>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</si>
  <si>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</si>
  <si>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</si>
  <si>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</si>
  <si>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</si>
  <si>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</si>
  <si>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</si>
  <si>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</si>
  <si>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</si>
  <si>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</si>
  <si>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</si>
  <si>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</si>
  <si>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</si>
  <si>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</si>
  <si>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</si>
  <si>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</si>
  <si>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</si>
  <si>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</si>
  <si>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</si>
  <si>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</si>
  <si>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</si>
  <si>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</si>
  <si>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</si>
  <si>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</si>
  <si>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</si>
  <si>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</si>
  <si>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</si>
  <si>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</si>
  <si>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</si>
  <si>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</si>
  <si>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</si>
  <si>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</si>
  <si>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</si>
  <si>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</si>
  <si>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</si>
  <si>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</si>
  <si>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</si>
  <si>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</si>
  <si>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</si>
  <si>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</si>
  <si>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</si>
  <si>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</si>
  <si>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</si>
  <si>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</si>
  <si>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</si>
  <si>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</si>
  <si>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</si>
  <si>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</si>
  <si>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</si>
  <si>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</si>
  <si>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</si>
  <si>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</si>
  <si>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</si>
  <si>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</si>
  <si>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</si>
  <si>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</si>
  <si>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</si>
  <si>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</si>
  <si>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</si>
  <si>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</si>
  <si>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</si>
  <si>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</si>
  <si>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</si>
  <si>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</si>
  <si>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</si>
  <si>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</si>
  <si>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</si>
  <si>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</si>
  <si>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</si>
  <si>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</si>
  <si>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</si>
  <si>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</si>
  <si>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</si>
  <si>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</si>
  <si>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</si>
  <si>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</si>
  <si>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</si>
  <si>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</si>
  <si>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</si>
  <si>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</si>
  <si>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</si>
  <si>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</si>
  <si>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</si>
  <si>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</si>
  <si>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</si>
  <si>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</si>
  <si>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</si>
  <si>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</si>
  <si>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</si>
  <si>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</si>
  <si>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</si>
  <si>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</si>
  <si>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</si>
  <si>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</si>
  <si>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</si>
  <si>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</si>
  <si>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</si>
  <si>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</si>
  <si>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</si>
  <si>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</si>
  <si>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</si>
  <si>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</si>
  <si>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</si>
  <si>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</si>
  <si>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</si>
  <si>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</si>
  <si>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</si>
  <si>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</si>
  <si>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</si>
  <si>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</si>
  <si>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</si>
  <si>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</si>
  <si>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</si>
  <si>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</si>
  <si>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</si>
  <si>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</si>
  <si>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</si>
  <si>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</si>
  <si>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</si>
  <si>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</si>
  <si>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</si>
  <si>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</si>
  <si>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</si>
  <si>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</si>
  <si>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</si>
  <si>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</si>
  <si>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</si>
  <si>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</si>
  <si>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</si>
  <si>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</si>
  <si>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</si>
  <si>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</si>
  <si>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</si>
  <si>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</si>
  <si>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</si>
  <si>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</si>
  <si>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</si>
  <si>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</si>
  <si>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</si>
  <si>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</si>
  <si>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</si>
  <si>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</si>
  <si>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</si>
  <si>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</si>
  <si>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</si>
  <si>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</si>
  <si>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</si>
  <si>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</si>
  <si>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</si>
  <si>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</si>
  <si>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</si>
  <si>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</si>
  <si>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</si>
  <si>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</si>
  <si>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</si>
  <si>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</si>
  <si>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</si>
  <si>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</si>
  <si>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</si>
  <si>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</si>
  <si>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</si>
  <si>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</si>
  <si>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</si>
  <si>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</si>
  <si>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</si>
  <si>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</si>
  <si>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</si>
  <si>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</si>
  <si>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</si>
  <si>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</si>
  <si>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</si>
  <si>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</si>
  <si>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</si>
  <si>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</si>
  <si>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</si>
  <si>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</si>
  <si>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</si>
  <si>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</si>
  <si>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</si>
  <si>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</si>
  <si>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</si>
  <si>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</si>
  <si>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</si>
  <si>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</si>
  <si>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</si>
  <si>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</si>
  <si>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</si>
  <si>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</si>
  <si>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</si>
  <si>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</si>
  <si>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</si>
  <si>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</si>
  <si>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</si>
  <si>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</si>
  <si>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</si>
  <si>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</si>
  <si>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</si>
  <si>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</si>
  <si>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</si>
  <si>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</si>
  <si>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</si>
  <si>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</si>
  <si>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</si>
  <si>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</si>
  <si>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</si>
  <si>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</si>
  <si>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</si>
  <si>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</si>
  <si>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</si>
  <si>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</si>
  <si>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</si>
  <si>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</si>
  <si>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</si>
  <si>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</si>
  <si>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</si>
  <si>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</si>
  <si>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</si>
  <si>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</si>
  <si>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</si>
  <si>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</si>
  <si>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</si>
  <si>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</si>
  <si>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</si>
  <si>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</si>
  <si>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</si>
  <si>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</si>
  <si>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</si>
  <si>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</si>
  <si>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</si>
  <si>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</si>
  <si>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</si>
  <si>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</si>
  <si>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</si>
  <si>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</si>
  <si>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</si>
  <si>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</si>
  <si>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</si>
  <si>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</si>
  <si>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</si>
  <si>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</si>
  <si>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</si>
  <si>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</si>
  <si>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</si>
  <si>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</si>
  <si>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</si>
  <si>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</si>
  <si>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</si>
  <si>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</si>
  <si>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</si>
  <si>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</si>
  <si>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</si>
  <si>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</si>
  <si>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</si>
  <si>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</si>
  <si>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</si>
  <si>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</si>
  <si>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</si>
  <si>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</si>
  <si>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</si>
  <si>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</si>
  <si>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</si>
  <si>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</si>
  <si>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</si>
  <si>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</si>
  <si>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</si>
  <si>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</si>
  <si>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</si>
  <si>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</si>
  <si>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</si>
  <si>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</si>
  <si>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</si>
  <si>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</si>
  <si>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</si>
  <si>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</si>
  <si>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</si>
  <si>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</si>
  <si>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</si>
  <si>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</si>
  <si>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</si>
  <si>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</si>
  <si>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</si>
  <si>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</si>
  <si>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</si>
  <si>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</si>
  <si>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</si>
  <si>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</si>
  <si>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</si>
  <si>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</si>
  <si>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</si>
  <si>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</si>
  <si>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</si>
  <si>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</si>
  <si>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</si>
  <si>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</si>
  <si>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</si>
  <si>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</si>
  <si>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</si>
  <si>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</si>
  <si>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</si>
  <si>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</si>
  <si>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</si>
  <si>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</si>
  <si>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</si>
  <si>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</si>
  <si>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</si>
  <si>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</si>
  <si>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</si>
  <si>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</si>
  <si>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</si>
  <si>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</si>
  <si>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</si>
  <si>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</si>
  <si>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</si>
  <si>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</si>
  <si>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</si>
  <si>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</si>
  <si>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</si>
  <si>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</si>
  <si>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</si>
  <si>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</si>
  <si>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</si>
  <si>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</si>
  <si>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</si>
  <si>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</si>
  <si>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</si>
  <si>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</si>
  <si>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</si>
  <si>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</si>
  <si>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</si>
  <si>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</si>
  <si>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</si>
  <si>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</si>
  <si>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</si>
  <si>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</si>
  <si>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</si>
  <si>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</si>
  <si>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</si>
  <si>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</si>
  <si>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</si>
  <si>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</si>
  <si>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</si>
  <si>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</si>
  <si>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</si>
  <si>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</si>
  <si>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</si>
  <si>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</si>
  <si>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</si>
  <si>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</si>
  <si>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</si>
  <si>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</si>
  <si>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</si>
  <si>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</si>
  <si>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</si>
  <si>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</si>
  <si>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</si>
  <si>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</si>
  <si>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</si>
  <si>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</si>
  <si>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</si>
  <si>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</si>
  <si>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</si>
  <si>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</si>
  <si>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</si>
  <si>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</si>
  <si>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</si>
  <si>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</si>
  <si>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</si>
  <si>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</si>
  <si>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</si>
  <si>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</si>
  <si>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</si>
  <si>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</si>
  <si>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</si>
  <si>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</si>
  <si>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</si>
  <si>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</si>
  <si>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</si>
  <si>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</si>
  <si>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</si>
  <si>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</si>
  <si>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</si>
  <si>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</si>
  <si>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</si>
  <si>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</si>
  <si>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</si>
  <si>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</si>
  <si>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</si>
  <si>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</si>
  <si>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</si>
  <si>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</si>
  <si>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</si>
  <si>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</si>
  <si>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</si>
  <si>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</si>
  <si>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</si>
  <si>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</si>
  <si>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</si>
  <si>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</si>
  <si>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</si>
  <si>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</si>
  <si>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</si>
  <si>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</si>
  <si>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</si>
  <si>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</si>
  <si>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</si>
  <si>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</si>
  <si>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</si>
  <si>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</si>
  <si>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</si>
  <si>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</si>
  <si>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</si>
  <si>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</si>
  <si>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</si>
  <si>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</si>
  <si>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</si>
  <si>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</si>
  <si>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</si>
  <si>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</si>
  <si>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</si>
  <si>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</si>
  <si>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</si>
  <si>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</si>
  <si>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</si>
  <si>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</si>
  <si>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</si>
  <si>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</si>
  <si>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</si>
  <si>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</si>
  <si>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</si>
  <si>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</si>
  <si>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</si>
  <si>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</si>
  <si>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</si>
  <si>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</si>
  <si>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</si>
  <si>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</si>
  <si>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</si>
  <si>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</si>
  <si>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</si>
  <si>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</si>
  <si>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</si>
  <si>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</si>
  <si>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</si>
  <si>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</si>
  <si>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</si>
  <si>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</si>
  <si>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</si>
  <si>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</si>
  <si>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</si>
  <si>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</si>
  <si>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</si>
  <si>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</si>
  <si>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</si>
  <si>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</si>
  <si>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</si>
  <si>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</si>
  <si>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</si>
  <si>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</si>
  <si>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</si>
  <si>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</si>
  <si>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</si>
  <si>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</si>
  <si>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</si>
  <si>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</si>
  <si>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</si>
  <si>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</si>
  <si>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</si>
  <si>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</si>
  <si>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</si>
  <si>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</si>
  <si>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</si>
  <si>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</si>
  <si>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</si>
  <si>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</si>
  <si>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</si>
  <si>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</si>
  <si>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</si>
  <si>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</si>
  <si>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</si>
  <si>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</si>
  <si>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</si>
  <si>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</si>
  <si>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</si>
  <si>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</si>
  <si>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</si>
  <si>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</si>
  <si>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</si>
  <si>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</si>
  <si>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</si>
  <si>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</si>
  <si>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</si>
  <si>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</si>
  <si>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</si>
  <si>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</si>
  <si>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</si>
  <si>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</si>
  <si>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</si>
  <si>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</si>
  <si>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</si>
  <si>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</si>
  <si>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</si>
  <si>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</si>
  <si>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</si>
  <si>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</si>
  <si>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</si>
  <si>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</si>
  <si>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</si>
  <si>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</si>
  <si>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</si>
  <si>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</si>
  <si>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</si>
  <si>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</si>
  <si>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</si>
  <si>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</si>
  <si>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</si>
  <si>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</si>
  <si>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</si>
  <si>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</si>
  <si>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</si>
  <si>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</si>
  <si>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</si>
  <si>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</si>
  <si>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</si>
  <si>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</si>
  <si>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</si>
  <si>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</si>
  <si>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</si>
  <si>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</si>
  <si>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</si>
  <si>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</si>
  <si>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</si>
  <si>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</si>
  <si>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</si>
  <si>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</si>
  <si>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</si>
  <si>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</si>
  <si>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</si>
  <si>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</si>
  <si>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</si>
  <si>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</si>
  <si>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</si>
  <si>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</si>
  <si>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</si>
  <si>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</si>
  <si>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</si>
  <si>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</si>
  <si>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</si>
  <si>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</si>
  <si>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</si>
  <si>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</si>
  <si>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</si>
  <si>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</si>
  <si>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</si>
  <si>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</si>
  <si>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</si>
  <si>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</si>
  <si>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</si>
  <si>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</si>
  <si>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</si>
  <si>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</si>
  <si>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</si>
  <si>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</si>
  <si>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</si>
  <si>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</si>
  <si>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</si>
  <si>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</si>
  <si>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</si>
  <si>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</si>
  <si>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</si>
  <si>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</si>
  <si>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</si>
  <si>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</si>
  <si>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</si>
  <si>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</si>
  <si>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</si>
  <si>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</si>
  <si>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</si>
  <si>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</si>
  <si>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</si>
  <si>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</si>
  <si>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</si>
  <si>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</si>
  <si>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</si>
  <si>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</si>
  <si>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</si>
  <si>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</si>
  <si>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</si>
  <si>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</si>
  <si>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</si>
  <si>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</si>
  <si>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</si>
  <si>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</si>
  <si>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</si>
  <si>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</si>
  <si>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</si>
  <si>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</si>
  <si>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</si>
  <si>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</si>
  <si>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</si>
  <si>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</si>
  <si>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</si>
  <si>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</si>
  <si>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</si>
  <si>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</si>
  <si>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</si>
  <si>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</si>
  <si>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</si>
  <si>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</si>
  <si>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</si>
  <si>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</si>
  <si>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</si>
  <si>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</si>
  <si>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</si>
  <si>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</si>
  <si>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</si>
  <si>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</si>
  <si>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</si>
  <si>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</si>
  <si>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</si>
  <si>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</si>
  <si>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</si>
  <si>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</si>
  <si>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</si>
  <si>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</si>
  <si>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</si>
  <si>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</si>
  <si>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</si>
  <si>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</si>
  <si>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</si>
  <si>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</si>
  <si>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</si>
  <si>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</si>
  <si>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</si>
  <si>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</si>
  <si>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</si>
  <si>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</si>
  <si>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</si>
  <si>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</si>
  <si>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</si>
  <si>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</si>
  <si>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</si>
  <si>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</si>
  <si>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</si>
  <si>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</si>
  <si>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</si>
  <si>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</si>
  <si>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</si>
  <si>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</si>
  <si>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</si>
  <si>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</si>
  <si>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</si>
  <si>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</si>
  <si>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</si>
  <si>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</si>
  <si>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</si>
  <si>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</si>
  <si>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</si>
  <si>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</si>
  <si>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</si>
  <si>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</si>
  <si>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</si>
  <si>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</si>
  <si>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</si>
  <si>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</si>
  <si>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</si>
  <si>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</si>
  <si>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</si>
  <si>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</si>
  <si>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</si>
  <si>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</si>
  <si>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</si>
  <si>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</si>
  <si>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</si>
  <si>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</si>
  <si>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</si>
  <si>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</si>
  <si>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</si>
  <si>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</si>
  <si>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</si>
  <si>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</si>
  <si>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</si>
  <si>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</si>
  <si>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</si>
  <si>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</si>
  <si>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</si>
  <si>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</si>
  <si>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</si>
  <si>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</si>
  <si>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</si>
  <si>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</si>
  <si>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</si>
  <si>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</si>
  <si>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</si>
  <si>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</si>
  <si>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</si>
  <si>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</si>
  <si>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</si>
  <si>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</si>
  <si>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</si>
  <si>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</si>
  <si>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</si>
  <si>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</si>
  <si>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</si>
  <si>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</si>
  <si>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</si>
  <si>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</si>
  <si>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</si>
  <si>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</si>
  <si>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</si>
  <si>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</si>
  <si>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</si>
  <si>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</si>
  <si>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</si>
  <si>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</si>
  <si>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</si>
  <si>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</si>
  <si>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</si>
  <si>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</si>
  <si>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</si>
  <si>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</si>
  <si>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</si>
  <si>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</si>
  <si>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</si>
  <si>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</si>
  <si>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</si>
  <si>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</si>
  <si>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</si>
  <si>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</si>
  <si>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</si>
  <si>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</si>
  <si>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</si>
  <si>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</si>
  <si>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</si>
  <si>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</si>
  <si>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</si>
  <si>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</si>
  <si>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</si>
  <si>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</si>
  <si>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</si>
  <si>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</si>
  <si>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</si>
  <si>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</si>
  <si>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</si>
  <si>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</si>
  <si>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</si>
  <si>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</si>
  <si>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</si>
  <si>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</si>
  <si>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</si>
  <si>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</si>
  <si>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</si>
  <si>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</si>
  <si>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</si>
  <si>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</si>
  <si>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</si>
  <si>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</si>
  <si>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</si>
  <si>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</si>
  <si>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</si>
  <si>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</si>
  <si>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</si>
  <si>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</si>
  <si>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</si>
  <si>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</si>
  <si>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</si>
  <si>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</si>
  <si>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</si>
  <si>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</si>
  <si>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</si>
  <si>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</si>
  <si>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</si>
  <si>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</si>
  <si>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</si>
  <si>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</si>
  <si>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</si>
  <si>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</si>
  <si>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</si>
  <si>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</si>
  <si>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</si>
  <si>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</si>
  <si>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</si>
  <si>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</si>
  <si>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</si>
  <si>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</si>
  <si>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</si>
  <si>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</si>
  <si>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</si>
  <si>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</si>
  <si>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</si>
  <si>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</si>
  <si>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</si>
  <si>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</si>
  <si>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</si>
  <si>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</si>
  <si>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</si>
  <si>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</si>
  <si>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</si>
  <si>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</si>
  <si>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</si>
  <si>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</si>
  <si>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</si>
  <si>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</si>
  <si>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</si>
  <si>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</si>
  <si>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</si>
  <si>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</si>
  <si>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</si>
  <si>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</si>
  <si>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</si>
  <si>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</si>
  <si>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</si>
  <si>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</si>
  <si>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</si>
  <si>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</si>
  <si>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</si>
  <si>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</si>
  <si>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</si>
  <si>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</si>
  <si>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</si>
  <si>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</si>
  <si>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</si>
  <si>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</si>
  <si>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</si>
  <si>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</si>
  <si>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</si>
  <si>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</si>
  <si>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</si>
  <si>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</si>
  <si>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</si>
  <si>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</si>
  <si>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</si>
  <si>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</si>
  <si>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</si>
  <si>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</si>
  <si>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</si>
  <si>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</si>
  <si>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</si>
  <si>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</si>
  <si>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</si>
  <si>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</si>
  <si>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</si>
  <si>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</si>
  <si>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</si>
  <si>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</si>
  <si>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</si>
  <si>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</si>
  <si>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</si>
  <si>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</si>
  <si>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</si>
  <si>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</si>
  <si>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</si>
  <si>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</si>
  <si>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</si>
  <si>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</si>
  <si>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</si>
  <si>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</si>
  <si>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</si>
  <si>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</si>
  <si>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</si>
  <si>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</si>
  <si>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</si>
  <si>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</si>
  <si>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</si>
  <si>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</si>
  <si>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</si>
  <si>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</si>
  <si>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</si>
  <si>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</si>
  <si>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</si>
  <si>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</si>
  <si>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</si>
  <si>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</si>
  <si>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</si>
  <si>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</si>
  <si>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</si>
  <si>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</si>
  <si>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</si>
  <si>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</si>
  <si>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</si>
  <si>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</si>
  <si>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</si>
  <si>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</si>
  <si>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</si>
  <si>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</si>
  <si>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</si>
  <si>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</si>
  <si>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</si>
  <si>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</si>
  <si>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</si>
  <si>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</si>
  <si>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</si>
  <si>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</si>
  <si>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</si>
  <si>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</si>
  <si>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</si>
  <si>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</si>
  <si>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</si>
  <si>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</si>
  <si>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</si>
  <si>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</si>
  <si>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</si>
  <si>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</si>
  <si>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</si>
  <si>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</si>
  <si>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</si>
  <si>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</si>
  <si>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</si>
  <si>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</si>
  <si>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</si>
  <si>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</si>
  <si>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</si>
  <si>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</si>
  <si>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</si>
  <si>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</si>
  <si>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</si>
  <si>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</si>
  <si>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</si>
  <si>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</si>
  <si>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</si>
  <si>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</si>
  <si>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</si>
  <si>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</si>
  <si>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</si>
  <si>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</si>
  <si>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</si>
  <si>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</si>
  <si>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</si>
  <si>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</si>
  <si>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</si>
  <si>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</si>
  <si>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</si>
  <si>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</si>
  <si>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</si>
  <si>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</si>
  <si>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</si>
  <si>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</si>
  <si>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</si>
  <si>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</si>
  <si>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</si>
  <si>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</si>
  <si>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</si>
  <si>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</si>
  <si>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</si>
  <si>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</si>
  <si>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</si>
  <si>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</si>
  <si>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</si>
  <si>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</si>
  <si>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</si>
  <si>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</si>
  <si>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</si>
  <si>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</si>
  <si>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</si>
  <si>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</si>
  <si>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</si>
  <si>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</si>
  <si>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</si>
  <si>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</si>
  <si>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</si>
  <si>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</si>
  <si>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</si>
  <si>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</si>
  <si>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</si>
  <si>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</si>
  <si>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</si>
  <si>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</si>
  <si>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</si>
  <si>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</si>
  <si>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</si>
  <si>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</si>
  <si>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</si>
  <si>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</si>
  <si>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</si>
  <si>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</si>
  <si>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</si>
  <si>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</si>
  <si>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</si>
  <si>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</si>
  <si>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</si>
  <si>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</si>
  <si>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</si>
  <si>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</si>
  <si>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</si>
  <si>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</si>
  <si>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</si>
  <si>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</si>
  <si>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</si>
  <si>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</si>
  <si>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</si>
  <si>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</si>
  <si>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</si>
  <si>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</si>
  <si>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</si>
  <si>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</si>
  <si>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</si>
  <si>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</si>
  <si>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</si>
  <si>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</si>
  <si>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</si>
  <si>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</si>
  <si>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</si>
  <si>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</si>
  <si>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</si>
  <si>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</si>
  <si>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</si>
  <si>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</si>
  <si>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</si>
  <si>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</si>
  <si>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</si>
  <si>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</si>
  <si>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</si>
  <si>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</si>
  <si>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</si>
  <si>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</si>
  <si>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</si>
  <si>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</si>
  <si>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</si>
  <si>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</si>
  <si>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</si>
  <si>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</si>
  <si>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</si>
  <si>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</si>
  <si>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</si>
  <si>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</si>
  <si>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</si>
  <si>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</si>
  <si>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</si>
  <si>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</si>
  <si>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</si>
  <si>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</si>
  <si>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</si>
  <si>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</si>
  <si>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</si>
  <si>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</si>
  <si>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</si>
  <si>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</si>
  <si>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</si>
  <si>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</si>
  <si>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</si>
  <si>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</si>
  <si>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</si>
  <si>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</si>
  <si>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</si>
  <si>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</si>
  <si>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</si>
  <si>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</si>
  <si>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</si>
  <si>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</si>
  <si>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</si>
  <si>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</si>
  <si>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</si>
  <si>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</si>
  <si>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</si>
  <si>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</si>
  <si>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</si>
  <si>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</si>
  <si>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</si>
  <si>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</si>
  <si>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</si>
  <si>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</si>
  <si>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</si>
  <si>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</si>
  <si>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</si>
  <si>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</si>
  <si>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</si>
  <si>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</si>
  <si>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</si>
  <si>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</si>
  <si>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</si>
  <si>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</si>
  <si>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</si>
  <si>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</si>
  <si>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</si>
  <si>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</si>
  <si>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</si>
  <si>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</si>
  <si>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</si>
  <si>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</si>
  <si>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</si>
  <si>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</si>
  <si>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</si>
  <si>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</si>
  <si>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</si>
  <si>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</si>
  <si>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</si>
  <si>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</si>
  <si>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</si>
  <si>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</si>
  <si>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</si>
  <si>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</si>
  <si>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</si>
  <si>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</si>
  <si>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</si>
  <si>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</si>
  <si>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</si>
  <si>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</si>
  <si>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</si>
  <si>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</si>
  <si>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</si>
  <si>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</si>
  <si>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</si>
  <si>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</si>
  <si>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</si>
  <si>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</si>
  <si>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</si>
  <si>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</si>
  <si>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</si>
  <si>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</si>
  <si>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</si>
  <si>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</si>
  <si>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</si>
  <si>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</si>
  <si>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</si>
  <si>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</si>
  <si>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</si>
  <si>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</si>
  <si>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</si>
  <si>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</si>
  <si>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</si>
  <si>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</si>
  <si>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</si>
  <si>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</si>
  <si>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</si>
  <si>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</si>
  <si>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</si>
  <si>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</si>
  <si>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</si>
  <si>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</si>
  <si>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</si>
  <si>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</si>
  <si>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</si>
  <si>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</si>
  <si>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</si>
  <si>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</si>
  <si>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</si>
  <si>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</si>
  <si>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</si>
  <si>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</si>
  <si>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</si>
  <si>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</si>
  <si>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</si>
  <si>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</si>
  <si>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</si>
  <si>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</si>
  <si>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</si>
  <si>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</si>
  <si>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</si>
  <si>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</si>
  <si>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</si>
  <si>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</si>
  <si>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</si>
  <si>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</si>
  <si>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</si>
  <si>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</si>
  <si>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</si>
  <si>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</si>
  <si>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</si>
  <si>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</si>
  <si>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</si>
  <si>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</si>
  <si>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</si>
  <si>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</si>
  <si>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</si>
  <si>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</si>
  <si>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</si>
  <si>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</si>
  <si>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</si>
  <si>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</si>
  <si>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</si>
  <si>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</si>
  <si>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</si>
  <si>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</si>
  <si>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</si>
  <si>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</si>
  <si>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</si>
  <si>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</si>
  <si>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</si>
  <si>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</si>
  <si>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</si>
  <si>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</si>
  <si>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</si>
  <si>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</si>
  <si>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</si>
  <si>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</si>
  <si>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</si>
  <si>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</si>
  <si>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</si>
  <si>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</si>
  <si>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</si>
  <si>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</si>
  <si>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</si>
  <si>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</si>
  <si>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</si>
  <si>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</si>
  <si>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</si>
  <si>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</si>
  <si>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</si>
  <si>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</si>
  <si>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</si>
  <si>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</si>
  <si>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</si>
  <si>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</si>
  <si>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</si>
  <si>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</si>
  <si>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</si>
  <si>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</si>
  <si>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</si>
  <si>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</si>
  <si>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</si>
  <si>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</si>
  <si>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</si>
  <si>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</si>
  <si>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</si>
  <si>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</si>
  <si>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</si>
  <si>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</si>
  <si>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</si>
  <si>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</si>
  <si>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</si>
  <si>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</si>
  <si>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</si>
  <si>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</si>
  <si>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</si>
  <si>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</si>
  <si>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</si>
  <si>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</si>
  <si>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</si>
  <si>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</si>
  <si>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</si>
  <si>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</si>
  <si>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</si>
  <si>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</si>
  <si>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</si>
  <si>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</si>
  <si>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</si>
  <si>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</si>
  <si>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</si>
  <si>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</si>
  <si>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</si>
  <si>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</si>
  <si>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</si>
  <si>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</si>
  <si>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</si>
  <si>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</si>
  <si>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</si>
  <si>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</si>
  <si>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</si>
  <si>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</si>
  <si>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</si>
  <si>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</si>
  <si>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</si>
  <si>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</si>
  <si>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</si>
  <si>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</si>
  <si>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</si>
  <si>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</si>
  <si>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</si>
  <si>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</si>
  <si>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</si>
  <si>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</si>
  <si>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</si>
  <si>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</si>
  <si>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</si>
  <si>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</si>
  <si>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</si>
  <si>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</si>
  <si>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</si>
  <si>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</si>
  <si>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</si>
  <si>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</si>
  <si>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</si>
  <si>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</si>
  <si>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</si>
  <si>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</si>
  <si>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</si>
  <si>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</si>
  <si>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</si>
  <si>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</si>
  <si>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</si>
  <si>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</si>
  <si>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</si>
  <si>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</si>
  <si>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</si>
  <si>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</si>
  <si>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</si>
  <si>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</si>
  <si>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</si>
  <si>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</si>
  <si>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</si>
  <si>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</si>
  <si>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</si>
  <si>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</si>
  <si>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</si>
  <si>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</si>
  <si>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</si>
  <si>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</si>
  <si>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</si>
  <si>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</si>
  <si>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</si>
  <si>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</si>
  <si>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</si>
  <si>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</si>
  <si>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</si>
  <si>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</si>
  <si>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</si>
  <si>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</si>
  <si>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</si>
  <si>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</si>
  <si>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</si>
  <si>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</si>
  <si>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</si>
  <si>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</si>
  <si>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</si>
  <si>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</si>
  <si>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</si>
  <si>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</si>
  <si>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</si>
  <si>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</si>
  <si>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</si>
  <si>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</si>
  <si>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</si>
  <si>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</si>
  <si>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</si>
  <si>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</si>
  <si>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</si>
  <si>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</si>
  <si>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</si>
  <si>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</si>
  <si>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</si>
  <si>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</si>
  <si>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</si>
  <si>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</si>
  <si>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</si>
  <si>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</si>
  <si>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</si>
  <si>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</si>
  <si>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</si>
  <si>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</si>
  <si>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</si>
  <si>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</si>
  <si>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</si>
  <si>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</si>
  <si>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</si>
  <si>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</si>
  <si>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</si>
  <si>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</si>
  <si>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</si>
  <si>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</si>
  <si>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</si>
  <si>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</si>
  <si>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</si>
  <si>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</si>
  <si>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</si>
  <si>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</si>
  <si>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</si>
  <si>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</si>
  <si>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</si>
  <si>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</si>
  <si>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</si>
  <si>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</si>
  <si>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</si>
  <si>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</si>
  <si>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</si>
  <si>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</si>
  <si>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</si>
  <si>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</si>
  <si>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</si>
  <si>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</si>
  <si>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</si>
  <si>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</si>
  <si>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</si>
  <si>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</si>
  <si>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</si>
  <si>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</si>
  <si>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</si>
  <si>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</si>
  <si>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</si>
  <si>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</si>
  <si>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</si>
  <si>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</si>
  <si>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</si>
  <si>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</si>
  <si>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</si>
  <si>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</si>
  <si>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</si>
  <si>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</si>
  <si>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</si>
  <si>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</si>
  <si>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</si>
  <si>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</si>
  <si>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</si>
  <si>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</si>
  <si>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</si>
  <si>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</si>
  <si>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</si>
  <si>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</si>
  <si>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</si>
  <si>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</si>
  <si>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</si>
  <si>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</si>
  <si>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</si>
  <si>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</si>
  <si>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</si>
  <si>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</si>
  <si>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</si>
  <si>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</si>
  <si>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</si>
  <si>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</si>
  <si>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</si>
  <si>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</si>
  <si>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</si>
  <si>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</si>
  <si>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</si>
  <si>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</si>
  <si>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</si>
  <si>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</si>
  <si>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</si>
  <si>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</si>
  <si>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</si>
  <si>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</si>
  <si>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</si>
  <si>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</si>
  <si>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</si>
  <si>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</si>
  <si>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</si>
  <si>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</si>
  <si>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</si>
  <si>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</si>
  <si>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</si>
  <si>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</si>
  <si>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</si>
  <si>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</si>
  <si>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</si>
  <si>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</si>
  <si>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</si>
  <si>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</si>
  <si>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</si>
  <si>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</si>
  <si>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</si>
  <si>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</si>
  <si>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</si>
  <si>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</si>
  <si>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</si>
  <si>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</si>
  <si>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</si>
  <si>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</si>
  <si>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</si>
  <si>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</si>
  <si>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</si>
  <si>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</si>
  <si>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</si>
  <si>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</si>
  <si>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</si>
  <si>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</si>
  <si>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</si>
  <si>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</si>
  <si>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</si>
  <si>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</si>
  <si>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</si>
  <si>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</si>
  <si>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</si>
  <si>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</si>
  <si>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</si>
  <si>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</si>
  <si>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</si>
  <si>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</si>
  <si>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</si>
  <si>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</si>
  <si>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</si>
  <si>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</si>
  <si>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</si>
  <si>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</si>
  <si>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</si>
  <si>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</si>
  <si>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</si>
  <si>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</si>
  <si>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</si>
  <si>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</si>
  <si>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</si>
  <si>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</si>
  <si>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</si>
  <si>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</si>
  <si>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</si>
  <si>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</si>
  <si>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</si>
  <si>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</si>
  <si>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</si>
  <si>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</si>
  <si>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</si>
  <si>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</si>
  <si>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</si>
  <si>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</si>
  <si>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</si>
  <si>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</si>
  <si>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</si>
  <si>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</si>
  <si>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</si>
  <si>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</si>
  <si>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</si>
  <si>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</si>
  <si>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</si>
  <si>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</si>
  <si>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</si>
  <si>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</si>
  <si>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</si>
  <si>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</si>
  <si>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</si>
  <si>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</si>
  <si>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</si>
  <si>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</si>
  <si>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</si>
  <si>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</si>
  <si>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</si>
  <si>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</si>
  <si>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</si>
  <si>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</si>
  <si>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</si>
  <si>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</si>
  <si>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</si>
  <si>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</si>
  <si>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</si>
  <si>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</si>
  <si>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</si>
  <si>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</si>
  <si>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</si>
  <si>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</si>
  <si>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</si>
  <si>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</si>
  <si>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</si>
  <si>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</si>
  <si>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</si>
  <si>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</si>
  <si>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</si>
  <si>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</si>
  <si>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</si>
  <si>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</si>
  <si>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</si>
  <si>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</si>
  <si>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</si>
  <si>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</si>
  <si>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</si>
  <si>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</si>
  <si>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</si>
  <si>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</si>
  <si>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</si>
  <si>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</si>
  <si>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</si>
  <si>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</si>
  <si>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</si>
  <si>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</si>
  <si>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</si>
  <si>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</si>
  <si>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</si>
  <si>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</si>
  <si>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</si>
  <si>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</si>
  <si>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</si>
  <si>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</si>
  <si>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</si>
  <si>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</si>
  <si>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</si>
  <si>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</si>
  <si>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</si>
  <si>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</si>
  <si>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</si>
  <si>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</si>
  <si>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</si>
  <si>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</si>
  <si>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</si>
  <si>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</si>
  <si>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</si>
  <si>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</si>
  <si>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</si>
  <si>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</si>
  <si>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</si>
  <si>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</si>
  <si>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</si>
  <si>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</si>
  <si>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</si>
  <si>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</si>
  <si>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</si>
  <si>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</si>
  <si>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</si>
  <si>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</si>
  <si>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</si>
  <si>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</si>
  <si>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</si>
  <si>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</si>
  <si>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</si>
  <si>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</si>
  <si>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</si>
  <si>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</si>
  <si>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</si>
  <si>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</si>
  <si>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</si>
  <si>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</si>
  <si>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</si>
  <si>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</si>
  <si>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</si>
  <si>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</si>
  <si>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</si>
  <si>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</si>
  <si>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</si>
  <si>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</si>
  <si>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</si>
  <si>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</si>
  <si>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</si>
  <si>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</si>
  <si>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</si>
  <si>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</si>
  <si>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</si>
  <si>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</si>
  <si>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</si>
  <si>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</si>
  <si>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</si>
  <si>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</si>
  <si>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</si>
  <si>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</si>
  <si>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</si>
  <si>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</si>
  <si>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</si>
  <si>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</si>
  <si>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</si>
  <si>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</si>
  <si>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</si>
  <si>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</si>
  <si>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</si>
  <si>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</si>
  <si>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</si>
  <si>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</si>
  <si>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</si>
  <si>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</si>
  <si>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</si>
  <si>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</si>
  <si>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</si>
  <si>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</si>
  <si>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</si>
  <si>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</si>
  <si>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</si>
  <si>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</si>
  <si>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</si>
  <si>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</si>
  <si>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</si>
  <si>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</si>
  <si>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</si>
  <si>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</si>
  <si>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</si>
  <si>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</si>
  <si>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</si>
  <si>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</si>
  <si>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</si>
  <si>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</si>
  <si>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</si>
  <si>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</si>
  <si>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</si>
  <si>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</si>
  <si>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</si>
  <si>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</si>
  <si>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</si>
  <si>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</si>
  <si>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</si>
  <si>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</si>
  <si>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</si>
  <si>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</si>
  <si>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</si>
  <si>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</si>
  <si>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</si>
  <si>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</si>
  <si>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</si>
  <si>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</si>
  <si>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</si>
  <si>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</si>
  <si>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</si>
  <si>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</si>
  <si>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</si>
  <si>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</si>
  <si>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</si>
  <si>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</si>
  <si>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</si>
  <si>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</si>
  <si>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</si>
  <si>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</si>
  <si>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</si>
  <si>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</si>
  <si>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</si>
  <si>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</si>
  <si>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</si>
  <si>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</si>
  <si>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</si>
  <si>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</si>
  <si>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</si>
  <si>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</si>
  <si>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</si>
  <si>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</si>
  <si>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</si>
  <si>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</si>
  <si>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</si>
  <si>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</si>
  <si>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</si>
  <si>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</si>
  <si>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</si>
  <si>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</si>
  <si>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</si>
  <si>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</si>
  <si>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</si>
  <si>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</si>
  <si>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</si>
  <si>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</si>
  <si>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</si>
  <si>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</si>
  <si>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</si>
  <si>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</si>
  <si>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</si>
  <si>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</si>
  <si>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</si>
  <si>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</si>
  <si>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</si>
  <si>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</si>
  <si>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</si>
  <si>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</si>
  <si>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</si>
  <si>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</si>
  <si>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</si>
  <si>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</si>
  <si>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</si>
  <si>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</si>
  <si>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</si>
  <si>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</si>
  <si>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</si>
  <si>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</si>
  <si>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</si>
  <si>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</si>
  <si>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</si>
  <si>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</si>
  <si>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</si>
  <si>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</si>
  <si>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</si>
  <si>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</si>
  <si>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</si>
  <si>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</si>
  <si>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</si>
  <si>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</si>
  <si>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</si>
  <si>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</si>
  <si>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</si>
  <si>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</si>
  <si>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</si>
  <si>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</si>
  <si>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</si>
  <si>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</si>
  <si>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</si>
  <si>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</si>
  <si>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</si>
  <si>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</si>
  <si>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</si>
  <si>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</si>
  <si>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</si>
  <si>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</si>
  <si>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</si>
  <si>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</si>
  <si>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</si>
  <si>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</si>
  <si>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</si>
  <si>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</si>
  <si>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</si>
  <si>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</si>
  <si>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</si>
  <si>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</si>
  <si>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</si>
  <si>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</si>
  <si>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</si>
  <si>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</si>
  <si>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</si>
  <si>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</si>
  <si>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</si>
  <si>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</si>
  <si>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</si>
  <si>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</si>
  <si>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</si>
  <si>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</si>
  <si>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</si>
  <si>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</si>
  <si>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</si>
  <si>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</si>
  <si>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</si>
  <si>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</si>
  <si>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</si>
  <si>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</si>
  <si>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</si>
  <si>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</si>
  <si>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</si>
  <si>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</si>
  <si>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</si>
  <si>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</si>
  <si>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</si>
  <si>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</si>
  <si>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</si>
  <si>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</si>
  <si>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</si>
  <si>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</si>
  <si>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</si>
  <si>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</si>
  <si>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</si>
  <si>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</si>
  <si>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</si>
  <si>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</si>
  <si>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</si>
  <si>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</si>
  <si>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</si>
  <si>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</si>
  <si>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</si>
  <si>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</si>
  <si>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</si>
  <si>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</si>
  <si>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</si>
  <si>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</si>
  <si>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</si>
  <si>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</si>
  <si>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</si>
  <si>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</si>
  <si>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</si>
  <si>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</si>
  <si>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</si>
  <si>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</si>
  <si>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</si>
  <si>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</si>
  <si>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</si>
  <si>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</si>
  <si>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</si>
  <si>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</si>
  <si>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</si>
  <si>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</si>
  <si>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</si>
  <si>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</si>
  <si>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</si>
  <si>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</si>
  <si>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</si>
  <si>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</si>
  <si>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</si>
  <si>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</si>
  <si>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</si>
  <si>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</si>
  <si>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</si>
  <si>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</si>
  <si>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</si>
  <si>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</si>
  <si>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</si>
  <si>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</si>
  <si>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</si>
  <si>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</si>
  <si>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</si>
  <si>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</si>
  <si>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</si>
  <si>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</si>
  <si>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</si>
  <si>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</si>
  <si>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</si>
  <si>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</si>
  <si>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</si>
  <si>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</si>
  <si>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</si>
  <si>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</si>
  <si>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</si>
  <si>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</si>
  <si>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</si>
  <si>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</si>
  <si>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</si>
  <si>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</si>
  <si>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</si>
  <si>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</si>
  <si>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</si>
  <si>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</si>
  <si>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</si>
  <si>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</si>
  <si>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</si>
  <si>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</si>
  <si>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</si>
  <si>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</si>
  <si>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</si>
  <si>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</si>
  <si>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</si>
  <si>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</si>
  <si>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</si>
  <si>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</si>
  <si>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</si>
  <si>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</si>
  <si>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</si>
  <si>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</si>
  <si>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</si>
  <si>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</si>
  <si>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</si>
  <si>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</si>
  <si>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</si>
  <si>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</si>
  <si>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</si>
  <si>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</si>
  <si>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</si>
  <si>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</si>
  <si>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</si>
  <si>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</si>
  <si>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</si>
  <si>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</si>
  <si>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</si>
  <si>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</si>
  <si>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</si>
  <si>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</si>
  <si>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</si>
  <si>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</si>
  <si>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</si>
  <si>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</si>
  <si>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</si>
  <si>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</si>
  <si>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</si>
  <si>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</si>
  <si>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</si>
  <si>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</si>
  <si>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</si>
  <si>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</si>
  <si>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</si>
  <si>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</si>
  <si>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</si>
  <si>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</si>
  <si>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</si>
  <si>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</si>
  <si>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</si>
  <si>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</si>
  <si>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</si>
  <si>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</si>
  <si>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</si>
  <si>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</si>
  <si>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</si>
  <si>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</si>
  <si>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</si>
  <si>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</si>
  <si>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</si>
  <si>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</si>
  <si>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</si>
  <si>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</si>
  <si>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</si>
  <si>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</si>
  <si>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</si>
  <si>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</si>
  <si>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</si>
  <si>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</si>
  <si>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</si>
  <si>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</si>
  <si>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</si>
  <si>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</si>
  <si>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</si>
  <si>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</si>
  <si>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</si>
  <si>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</si>
  <si>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</si>
  <si>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</si>
  <si>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</si>
  <si>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</si>
  <si>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</si>
  <si>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</si>
  <si>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</si>
  <si>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</si>
  <si>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</si>
  <si>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</si>
  <si>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</si>
  <si>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</si>
  <si>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</si>
  <si>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</si>
  <si>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</si>
  <si>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</si>
  <si>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</si>
  <si>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</si>
  <si>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</si>
  <si>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</si>
  <si>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</si>
  <si>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</si>
  <si>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</si>
  <si>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</si>
  <si>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</si>
  <si>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</si>
  <si>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</si>
  <si>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</si>
  <si>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</si>
  <si>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</si>
  <si>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</si>
  <si>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</si>
  <si>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</si>
  <si>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</si>
  <si>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</si>
  <si>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</si>
  <si>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</si>
  <si>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</si>
  <si>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</si>
  <si>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</si>
  <si>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</si>
  <si>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</si>
  <si>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</si>
  <si>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</si>
  <si>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</si>
  <si>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</si>
  <si>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</si>
  <si>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</si>
  <si>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</si>
  <si>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</si>
  <si>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</si>
  <si>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</si>
  <si>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</si>
  <si>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</si>
  <si>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</si>
  <si>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</si>
  <si>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</si>
  <si>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</si>
  <si>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</si>
  <si>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</si>
  <si>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</si>
  <si>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</si>
  <si>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</si>
  <si>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</si>
  <si>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</si>
  <si>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</si>
  <si>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</si>
  <si>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</si>
  <si>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</si>
  <si>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</si>
  <si>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</si>
  <si>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</si>
  <si>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</si>
  <si>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</si>
  <si>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</si>
  <si>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</si>
  <si>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</si>
  <si>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</si>
  <si>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</si>
  <si>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</si>
  <si>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</si>
  <si>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</si>
  <si>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</si>
  <si>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</si>
  <si>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</si>
  <si>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</si>
  <si>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</si>
  <si>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</si>
  <si>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</si>
  <si>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</si>
  <si>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</si>
  <si>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</si>
  <si>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</si>
  <si>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</si>
  <si>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</si>
  <si>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</si>
  <si>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</si>
  <si>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</si>
  <si>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</si>
  <si>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</si>
  <si>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</si>
  <si>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</si>
  <si>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</si>
  <si>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</si>
  <si>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</si>
  <si>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</si>
  <si>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</si>
  <si>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</si>
  <si>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</si>
  <si>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</si>
  <si>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</si>
  <si>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</si>
  <si>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</si>
  <si>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</si>
  <si>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</si>
  <si>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</si>
  <si>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</si>
  <si>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</si>
  <si>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</si>
  <si>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</si>
  <si>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</si>
  <si>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</si>
  <si>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</si>
  <si>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</si>
  <si>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</si>
  <si>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</si>
  <si>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</si>
  <si>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</si>
  <si>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</si>
  <si>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</si>
  <si>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</si>
  <si>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</si>
  <si>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</si>
  <si>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</si>
  <si>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</si>
  <si>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</si>
  <si>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</si>
  <si>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</si>
  <si>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</si>
  <si>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</si>
  <si>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</si>
  <si>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</si>
  <si>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</si>
  <si>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</si>
  <si>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</si>
  <si>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</si>
  <si>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</si>
  <si>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</si>
  <si>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</si>
  <si>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</si>
  <si>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</si>
  <si>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</si>
  <si>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</si>
  <si>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</si>
  <si>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</si>
  <si>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</si>
  <si>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</si>
  <si>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</si>
  <si>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</si>
  <si>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</si>
  <si>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</si>
  <si>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</si>
  <si>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</si>
  <si>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</si>
  <si>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</si>
  <si>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</si>
  <si>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</si>
  <si>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</si>
  <si>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</si>
  <si>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</si>
  <si>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</si>
  <si>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</si>
  <si>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</si>
  <si>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</si>
  <si>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</si>
  <si>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</si>
  <si>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</si>
  <si>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</si>
  <si>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</si>
  <si>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</si>
  <si>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</si>
  <si>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</si>
  <si>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</si>
  <si>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</si>
  <si>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</si>
  <si>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</si>
  <si>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</si>
  <si>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</si>
  <si>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</si>
  <si>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</si>
  <si>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</si>
  <si>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</si>
  <si>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</si>
  <si>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</si>
  <si>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</si>
  <si>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</si>
  <si>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</si>
  <si>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</si>
  <si>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</si>
  <si>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</si>
  <si>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</si>
  <si>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</si>
  <si>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</si>
  <si>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</si>
  <si>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</si>
  <si>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</si>
  <si>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</si>
  <si>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</si>
  <si>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</si>
  <si>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</si>
  <si>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</si>
  <si>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</si>
  <si>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</si>
  <si>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</si>
  <si>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</si>
  <si>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</si>
  <si>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</si>
  <si>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</si>
  <si>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</si>
  <si>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</si>
  <si>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</si>
  <si>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</si>
  <si>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</si>
  <si>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</si>
  <si>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</si>
  <si>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</si>
  <si>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</si>
  <si>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</si>
  <si>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</si>
  <si>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</si>
  <si>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</si>
  <si>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</si>
  <si>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</si>
  <si>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</si>
  <si>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</si>
  <si>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</si>
  <si>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</si>
  <si>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</si>
  <si>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</si>
  <si>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</si>
  <si>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</si>
  <si>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</si>
  <si>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</si>
  <si>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</si>
  <si>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</si>
  <si>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</si>
  <si>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</si>
  <si>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</si>
  <si>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</si>
  <si>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</si>
  <si>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</si>
  <si>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</si>
  <si>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</si>
  <si>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</si>
  <si>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</si>
  <si>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</si>
  <si>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</si>
  <si>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</si>
  <si>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</si>
  <si>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</si>
  <si>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</si>
  <si>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</si>
  <si>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</si>
  <si>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</si>
  <si>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</si>
  <si>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</si>
  <si>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</si>
  <si>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</si>
  <si>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</si>
  <si>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</si>
  <si>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</si>
  <si>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</si>
  <si>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</si>
  <si>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</si>
  <si>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</si>
  <si>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</si>
  <si>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</si>
  <si>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</si>
  <si>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</si>
  <si>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</si>
  <si>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</si>
  <si>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</si>
  <si>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</si>
  <si>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</si>
  <si>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</si>
  <si>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</si>
  <si>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</si>
  <si>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</si>
  <si>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</si>
  <si>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</si>
  <si>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</si>
  <si>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</si>
  <si>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</si>
  <si>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</si>
  <si>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</si>
  <si>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</si>
  <si>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</si>
  <si>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</si>
  <si>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</si>
  <si>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</si>
  <si>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</si>
  <si>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</si>
  <si>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</si>
  <si>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</si>
  <si>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</si>
  <si>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</si>
  <si>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</si>
  <si>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</si>
  <si>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</si>
  <si>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</si>
  <si>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</si>
  <si>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</si>
  <si>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</si>
  <si>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</si>
  <si>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</si>
  <si>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</si>
  <si>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</si>
  <si>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</si>
  <si>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</si>
  <si>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</si>
  <si>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</si>
  <si>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</si>
  <si>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</si>
  <si>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</si>
  <si>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</si>
  <si>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</si>
  <si>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</si>
  <si>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</si>
  <si>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</si>
  <si>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</si>
  <si>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</si>
  <si>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</si>
  <si>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</si>
  <si>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</si>
  <si>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</si>
  <si>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</si>
  <si>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</si>
  <si>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</si>
  <si>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</si>
  <si>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</si>
  <si>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</si>
  <si>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</si>
  <si>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</si>
  <si>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</si>
  <si>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</si>
  <si>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</si>
  <si>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</si>
  <si>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</si>
  <si>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</si>
  <si>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</si>
  <si>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</si>
  <si>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</si>
  <si>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</si>
  <si>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</si>
  <si>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</si>
  <si>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</si>
  <si>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</si>
  <si>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</si>
  <si>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</si>
  <si>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</si>
  <si>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</si>
  <si>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</si>
  <si>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</si>
  <si>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</si>
  <si>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</si>
  <si>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</si>
  <si>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</si>
  <si>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</si>
  <si>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</si>
  <si>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</si>
  <si>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</si>
  <si>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</si>
  <si>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</si>
  <si>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</si>
  <si>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</si>
  <si>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</si>
  <si>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</si>
  <si>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</si>
  <si>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</si>
  <si>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</si>
  <si>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</si>
  <si>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</si>
  <si>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</si>
  <si>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</si>
  <si>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</si>
  <si>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</si>
  <si>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</si>
  <si>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</si>
  <si>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</si>
  <si>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</si>
  <si>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</si>
  <si>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</si>
  <si>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</si>
  <si>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</si>
  <si>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</si>
  <si>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</si>
  <si>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</si>
  <si>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</si>
  <si>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</si>
  <si>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</si>
  <si>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</si>
  <si>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</si>
  <si>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</si>
  <si>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</si>
  <si>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</si>
  <si>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</si>
  <si>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</si>
  <si>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</si>
  <si>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</si>
  <si>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</si>
  <si>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</si>
  <si>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</si>
  <si>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</si>
  <si>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</si>
  <si>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</si>
  <si>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</si>
  <si>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</si>
  <si>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</si>
  <si>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</si>
  <si>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</si>
  <si>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</si>
  <si>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</si>
  <si>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</si>
  <si>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</si>
  <si>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</si>
  <si>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</si>
  <si>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</si>
  <si>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</si>
  <si>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</si>
  <si>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</si>
  <si>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</si>
  <si>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</si>
  <si>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</si>
  <si>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</si>
  <si>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</si>
  <si>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</si>
  <si>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</si>
  <si>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</si>
  <si>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</si>
  <si>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</si>
  <si>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</si>
  <si>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</si>
  <si>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</si>
  <si>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</si>
  <si>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</si>
  <si>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</si>
  <si>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</si>
  <si>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</si>
  <si>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</si>
  <si>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</si>
  <si>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</si>
  <si>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</si>
  <si>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</si>
  <si>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</si>
  <si>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</si>
  <si>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</si>
  <si>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</si>
  <si>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</si>
  <si>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</si>
  <si>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</si>
  <si>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</si>
  <si>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</si>
  <si>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</si>
  <si>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</si>
  <si>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</si>
  <si>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</si>
  <si>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</si>
  <si>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</si>
  <si>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</si>
  <si>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</si>
  <si>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</si>
  <si>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</si>
  <si>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</si>
  <si>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</si>
  <si>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</si>
  <si>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</si>
  <si>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</si>
  <si>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</si>
  <si>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</si>
  <si>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</si>
  <si>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</si>
  <si>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</si>
  <si>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</si>
  <si>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</si>
  <si>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</si>
  <si>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</si>
  <si>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</si>
  <si>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</si>
  <si>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</si>
  <si>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</si>
  <si>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</si>
  <si>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</si>
  <si>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</si>
  <si>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</si>
  <si>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</si>
  <si>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</si>
  <si>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</si>
  <si>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</si>
  <si>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</si>
  <si>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</si>
  <si>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</si>
  <si>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</si>
  <si>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</si>
  <si>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</si>
  <si>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</si>
  <si>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</si>
  <si>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</si>
  <si>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</si>
  <si>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</si>
  <si>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</si>
  <si>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</si>
  <si>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</si>
  <si>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</si>
  <si>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</si>
  <si>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</si>
  <si>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</si>
  <si>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</si>
  <si>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</si>
  <si>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</si>
  <si>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</si>
  <si>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</si>
  <si>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</si>
  <si>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</si>
  <si>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</si>
  <si>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</si>
  <si>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</si>
  <si>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</si>
  <si>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</si>
  <si>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</si>
  <si>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</si>
  <si>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</si>
  <si>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</si>
  <si>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</si>
  <si>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</si>
  <si>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</si>
  <si>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</si>
  <si>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</si>
  <si>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</si>
  <si>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</si>
  <si>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</si>
  <si>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</si>
  <si>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</si>
  <si>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</si>
  <si>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</si>
  <si>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</si>
  <si>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</si>
  <si>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</si>
  <si>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</si>
  <si>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</si>
  <si>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</si>
  <si>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</si>
  <si>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</si>
  <si>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</si>
  <si>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</si>
  <si>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</si>
  <si>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</si>
  <si>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</si>
  <si>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</si>
  <si>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</si>
  <si>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</si>
  <si>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</si>
  <si>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</si>
  <si>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</si>
  <si>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</si>
  <si>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</si>
  <si>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</si>
  <si>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</si>
  <si>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</si>
  <si>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</si>
  <si>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</si>
  <si>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</si>
  <si>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</si>
  <si>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</si>
  <si>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</si>
  <si>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</si>
  <si>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</si>
  <si>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</si>
  <si>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</si>
  <si>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</si>
  <si>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</si>
  <si>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</si>
  <si>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</si>
  <si>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</si>
  <si>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</si>
  <si>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</si>
  <si>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</si>
  <si>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</si>
  <si>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</si>
  <si>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</si>
  <si>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</si>
  <si>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</si>
  <si>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</si>
  <si>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</si>
  <si>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</si>
  <si>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</si>
  <si>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</si>
  <si>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</si>
  <si>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</si>
  <si>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</si>
  <si>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</si>
  <si>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</si>
  <si>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</si>
  <si>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</si>
  <si>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</si>
  <si>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</si>
  <si>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</si>
  <si>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</si>
  <si>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</si>
  <si>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</si>
  <si>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</si>
  <si>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</si>
  <si>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</si>
  <si>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</si>
  <si>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</si>
  <si>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</si>
  <si>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</si>
  <si>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</si>
  <si>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</si>
  <si>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</si>
  <si>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</si>
  <si>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</si>
  <si>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</si>
  <si>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</si>
  <si>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</si>
  <si>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</si>
  <si>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</si>
  <si>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</si>
  <si>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</si>
  <si>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</si>
  <si>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</si>
  <si>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</si>
  <si>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</si>
  <si>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</si>
  <si>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</si>
  <si>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</si>
  <si>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</si>
  <si>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</si>
  <si>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</si>
  <si>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</si>
  <si>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</si>
  <si>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</si>
  <si>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</si>
  <si>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</si>
  <si>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</si>
  <si>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</si>
  <si>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</si>
  <si>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</si>
  <si>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</si>
  <si>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</si>
  <si>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</si>
  <si>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</si>
  <si>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</si>
  <si>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</si>
  <si>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</si>
  <si>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</si>
  <si>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</si>
  <si>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</si>
  <si>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</si>
  <si>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</si>
  <si>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</si>
  <si>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</si>
  <si>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</si>
  <si>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</si>
  <si>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</si>
  <si>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</si>
  <si>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</si>
  <si>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</si>
  <si>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</si>
  <si>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</si>
  <si>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</si>
  <si>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</si>
  <si>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</si>
  <si>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</si>
  <si>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</si>
  <si>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</si>
  <si>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</si>
  <si>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</si>
  <si>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</si>
  <si>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</si>
  <si>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</si>
  <si>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</si>
  <si>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</si>
  <si>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</si>
  <si>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</si>
  <si>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</si>
  <si>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</si>
  <si>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</si>
  <si>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</si>
  <si>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</si>
  <si>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</si>
  <si>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</si>
  <si>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</si>
  <si>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</si>
  <si>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</si>
  <si>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</si>
  <si>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</si>
  <si>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</si>
  <si>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</si>
  <si>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</si>
  <si>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</si>
  <si>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</si>
  <si>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</si>
  <si>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</si>
  <si>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</si>
  <si>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</si>
  <si>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</si>
  <si>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</si>
  <si>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</si>
  <si>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</si>
  <si>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</si>
  <si>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</si>
  <si>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</si>
  <si>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</si>
  <si>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</si>
  <si>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</si>
  <si>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</si>
  <si>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</si>
  <si>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</si>
  <si>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</si>
  <si>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</si>
  <si>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</si>
  <si>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</si>
  <si>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</si>
  <si>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</si>
  <si>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</si>
  <si>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</si>
  <si>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</si>
  <si>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</si>
  <si>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</si>
  <si>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</si>
  <si>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</si>
  <si>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</si>
  <si>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</si>
  <si>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</si>
  <si>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</si>
  <si>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</si>
  <si>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</si>
  <si>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</si>
  <si>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</si>
  <si>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</si>
  <si>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</si>
  <si>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</si>
  <si>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</si>
  <si>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</si>
  <si>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</si>
  <si>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</si>
  <si>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</si>
  <si>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</si>
  <si>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</si>
  <si>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</si>
  <si>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</si>
  <si>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</si>
  <si>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</si>
  <si>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</si>
  <si>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</si>
  <si>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</si>
  <si>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</si>
  <si>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</si>
  <si>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</si>
  <si>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</si>
  <si>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</si>
  <si>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</si>
  <si>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</si>
  <si>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</si>
  <si>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</si>
  <si>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</si>
  <si>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</si>
  <si>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</si>
  <si>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</si>
  <si>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</si>
  <si>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</si>
  <si>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</si>
  <si>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</si>
  <si>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</si>
  <si>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</si>
  <si>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</si>
  <si>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</si>
  <si>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</si>
  <si>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</si>
  <si>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</si>
  <si>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</si>
  <si>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</si>
  <si>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</si>
  <si>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</si>
  <si>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</si>
  <si>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</si>
  <si>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</si>
  <si>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</si>
  <si>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</si>
  <si>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</si>
  <si>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</si>
  <si>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</si>
  <si>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</si>
  <si>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</si>
  <si>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</si>
  <si>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</si>
  <si>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</si>
  <si>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</si>
  <si>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</si>
  <si>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</si>
  <si>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</si>
  <si>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</si>
  <si>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</si>
  <si>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</si>
  <si>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</si>
  <si>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</si>
  <si>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</si>
  <si>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</si>
  <si>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</si>
  <si>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</si>
  <si>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</si>
  <si>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</si>
  <si>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</si>
  <si>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</si>
  <si>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</si>
  <si>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</si>
  <si>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</si>
  <si>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</si>
  <si>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</si>
  <si>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</si>
  <si>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</si>
  <si>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</si>
  <si>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</si>
  <si>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</si>
  <si>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</si>
  <si>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</si>
  <si>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</si>
  <si>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</si>
  <si>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</si>
  <si>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</si>
  <si>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</si>
  <si>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</si>
  <si>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</si>
  <si>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</si>
  <si>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</si>
  <si>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</si>
  <si>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</si>
  <si>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</si>
  <si>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</si>
  <si>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</si>
  <si>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</si>
  <si>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</si>
  <si>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</si>
  <si>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</si>
  <si>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</si>
  <si>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</si>
  <si>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</si>
  <si>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</si>
  <si>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</si>
  <si>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</si>
  <si>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</si>
  <si>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</si>
  <si>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</si>
  <si>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</si>
  <si>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</si>
  <si>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</si>
  <si>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</si>
  <si>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</si>
  <si>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</si>
  <si>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</si>
  <si>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</si>
  <si>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</si>
  <si>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</si>
  <si>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</si>
  <si>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</si>
  <si>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</si>
  <si>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</si>
  <si>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</si>
  <si>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</si>
  <si>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</si>
  <si>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</si>
  <si>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</si>
  <si>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</si>
  <si>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</si>
  <si>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</si>
  <si>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</si>
  <si>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</si>
  <si>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</si>
  <si>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</si>
  <si>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</si>
  <si>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</si>
  <si>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</si>
  <si>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</si>
  <si>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</si>
  <si>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</si>
  <si>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</si>
  <si>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</si>
  <si>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</si>
  <si>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</si>
  <si>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</si>
  <si>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</si>
  <si>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</si>
  <si>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</si>
  <si>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</si>
  <si>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</si>
  <si>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</si>
  <si>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</si>
  <si>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</si>
  <si>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</si>
  <si>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</si>
  <si>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</si>
  <si>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</si>
  <si>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</si>
  <si>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</si>
  <si>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</si>
  <si>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</si>
  <si>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</si>
  <si>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</si>
  <si>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</si>
  <si>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</si>
  <si>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</si>
  <si>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</si>
  <si>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</si>
  <si>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</si>
  <si>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</si>
  <si>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</si>
  <si>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</si>
  <si>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</si>
  <si>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</si>
  <si>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</si>
  <si>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</si>
  <si>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</si>
  <si>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</si>
  <si>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</si>
  <si>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</si>
  <si>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</si>
  <si>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</si>
  <si>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</si>
  <si>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</si>
  <si>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</si>
  <si>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</si>
  <si>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</si>
  <si>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</si>
  <si>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</si>
  <si>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</si>
  <si>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</si>
  <si>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</si>
  <si>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</si>
  <si>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</si>
  <si>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</si>
  <si>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</si>
  <si>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</si>
  <si>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</si>
  <si>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</si>
  <si>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</si>
  <si>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</si>
  <si>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</si>
  <si>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</si>
  <si>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</si>
  <si>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</si>
  <si>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</si>
  <si>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</si>
  <si>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</si>
  <si>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</si>
  <si>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</si>
  <si>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</si>
  <si>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</si>
  <si>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</si>
  <si>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</si>
  <si>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</si>
  <si>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</si>
  <si>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</si>
  <si>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</si>
  <si>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</si>
  <si>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</si>
  <si>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</si>
  <si>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</si>
  <si>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</si>
  <si>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</si>
  <si>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</si>
  <si>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</si>
  <si>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</si>
  <si>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</si>
  <si>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</si>
  <si>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</si>
  <si>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</si>
  <si>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</si>
  <si>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</si>
  <si>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</si>
  <si>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</si>
  <si>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</si>
  <si>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</si>
  <si>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</si>
  <si>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</si>
  <si>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</si>
  <si>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</si>
  <si>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</si>
  <si>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</si>
  <si>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</si>
  <si>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</si>
  <si>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</si>
  <si>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</si>
  <si>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</si>
  <si>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</si>
  <si>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</si>
  <si>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</si>
  <si>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</si>
  <si>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</si>
  <si>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</si>
  <si>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</si>
  <si>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</si>
  <si>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</si>
  <si>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</si>
  <si>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</si>
  <si>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</si>
  <si>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</si>
  <si>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</si>
  <si>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</si>
  <si>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</si>
  <si>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</si>
  <si>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</si>
  <si>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</si>
  <si>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</si>
  <si>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</si>
  <si>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</si>
  <si>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</si>
  <si>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</si>
  <si>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</si>
  <si>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</si>
  <si>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</si>
  <si>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</si>
  <si>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</si>
  <si>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</si>
  <si>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</si>
  <si>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</si>
  <si>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</si>
  <si>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</si>
  <si>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</si>
  <si>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</si>
  <si>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</si>
  <si>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</si>
  <si>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</si>
  <si>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</si>
  <si>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</si>
  <si>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</si>
  <si>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</si>
  <si>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</si>
  <si>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</si>
  <si>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</si>
  <si>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</si>
  <si>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</si>
  <si>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</si>
  <si>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</si>
  <si>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</si>
  <si>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</si>
  <si>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</si>
  <si>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</si>
  <si>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</si>
  <si>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</si>
  <si>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</si>
  <si>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</si>
  <si>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</si>
  <si>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</si>
  <si>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</si>
  <si>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</si>
  <si>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</si>
  <si>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</si>
  <si>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</si>
  <si>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</si>
  <si>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</si>
  <si>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</si>
  <si>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</si>
  <si>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</si>
  <si>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</si>
  <si>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</si>
  <si>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</si>
  <si>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</si>
  <si>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</si>
  <si>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</si>
  <si>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</si>
  <si>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</si>
  <si>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</si>
  <si>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</si>
  <si>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</si>
  <si>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</si>
  <si>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</si>
  <si>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</si>
  <si>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</si>
  <si>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</si>
  <si>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</si>
  <si>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</si>
  <si>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</si>
  <si>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</si>
  <si>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</si>
  <si>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</si>
  <si>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</si>
  <si>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</si>
  <si>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</si>
  <si>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</si>
  <si>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</si>
  <si>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</si>
  <si>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</si>
  <si>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</si>
  <si>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</si>
  <si>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</si>
  <si>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</si>
  <si>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</si>
  <si>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</si>
  <si>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</si>
  <si>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</si>
  <si>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</si>
  <si>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</si>
  <si>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</si>
  <si>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</si>
  <si>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</si>
  <si>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</si>
  <si>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</si>
  <si>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</si>
  <si>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</si>
  <si>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</si>
  <si>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</si>
  <si>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</si>
  <si>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</si>
  <si>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</si>
  <si>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</si>
  <si>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</si>
  <si>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</si>
  <si>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</si>
  <si>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</si>
  <si>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</si>
  <si>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</si>
  <si>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</si>
  <si>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</si>
  <si>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</si>
  <si>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</si>
  <si>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</si>
  <si>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</si>
  <si>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</si>
  <si>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</si>
  <si>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</si>
  <si>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</si>
  <si>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</si>
  <si>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</si>
  <si>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</si>
  <si>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</si>
  <si>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</si>
  <si>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</si>
  <si>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</si>
  <si>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</si>
  <si>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</si>
  <si>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</si>
  <si>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</si>
  <si>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</si>
  <si>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</si>
  <si>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</si>
  <si>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</si>
  <si>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</si>
  <si>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</si>
  <si>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</si>
  <si>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</si>
  <si>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</si>
  <si>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</si>
  <si>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</si>
  <si>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</si>
  <si>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</si>
  <si>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</si>
  <si>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</si>
  <si>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</si>
  <si>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</si>
  <si>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</si>
  <si>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</si>
  <si>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</si>
  <si>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</si>
  <si>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</si>
  <si>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</si>
  <si>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</si>
  <si>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</si>
  <si>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</si>
  <si>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</si>
  <si>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</si>
  <si>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</si>
  <si>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</si>
  <si>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</si>
  <si>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</si>
  <si>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</si>
  <si>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</si>
  <si>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</si>
  <si>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</si>
  <si>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</si>
  <si>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</si>
  <si>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</si>
  <si>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</si>
  <si>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</si>
  <si>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</si>
  <si>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</si>
  <si>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</si>
  <si>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</si>
  <si>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</si>
  <si>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</si>
  <si>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</si>
  <si>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</si>
  <si>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</si>
  <si>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</si>
  <si>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</si>
  <si>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</si>
  <si>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</si>
  <si>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</si>
  <si>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</si>
  <si>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</si>
  <si>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</si>
  <si>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</si>
  <si>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</si>
  <si>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</si>
  <si>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</si>
  <si>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</si>
  <si>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</si>
  <si>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</si>
  <si>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</si>
  <si>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</si>
  <si>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</si>
  <si>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</si>
  <si>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</si>
  <si>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</si>
  <si>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</si>
  <si>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</si>
  <si>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</si>
  <si>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</si>
  <si>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</si>
  <si>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</si>
  <si>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</si>
  <si>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</si>
  <si>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</si>
  <si>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</si>
  <si>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</si>
  <si>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</si>
  <si>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</si>
  <si>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</si>
  <si>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</si>
  <si>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</si>
  <si>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</si>
  <si>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</si>
  <si>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</si>
  <si>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</si>
  <si>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</si>
  <si>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</si>
  <si>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</si>
  <si>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</si>
  <si>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</si>
  <si>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</si>
  <si>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</si>
  <si>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</si>
  <si>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</si>
  <si>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</si>
  <si>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</si>
  <si>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</si>
  <si>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</si>
  <si>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</si>
  <si>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</si>
  <si>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</si>
  <si>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</si>
  <si>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</si>
  <si>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</si>
  <si>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</si>
  <si>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</si>
  <si>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</si>
  <si>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</si>
  <si>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</si>
  <si>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</si>
  <si>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</si>
  <si>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</si>
  <si>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</si>
  <si>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</si>
  <si>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</si>
  <si>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</si>
  <si>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</si>
  <si>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</si>
  <si>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</si>
  <si>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</si>
  <si>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</si>
  <si>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</si>
  <si>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</si>
  <si>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</si>
  <si>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</si>
  <si>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</si>
  <si>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</si>
  <si>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</si>
  <si>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</si>
  <si>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</si>
  <si>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</si>
  <si>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</si>
  <si>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</si>
  <si>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</si>
  <si>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</si>
  <si>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</si>
  <si>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</si>
  <si>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</si>
  <si>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</si>
  <si>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</si>
  <si>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</si>
  <si>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</si>
  <si>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</si>
  <si>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</si>
  <si>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</si>
  <si>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</si>
  <si>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</si>
  <si>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</si>
  <si>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</si>
  <si>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</si>
  <si>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</si>
  <si>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</si>
  <si>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</si>
  <si>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</si>
  <si>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</si>
  <si>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</si>
  <si>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</si>
  <si>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</si>
  <si>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</si>
  <si>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</si>
  <si>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</si>
  <si>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</si>
  <si>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</si>
  <si>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</si>
  <si>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</si>
  <si>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</si>
  <si>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</si>
  <si>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</si>
  <si>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</si>
  <si>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</si>
  <si>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</si>
  <si>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</si>
  <si>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</si>
  <si>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</si>
  <si>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</si>
  <si>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</si>
  <si>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</si>
  <si>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</si>
  <si>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</si>
  <si>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</si>
  <si>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</si>
  <si>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</si>
  <si>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</si>
  <si>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</si>
  <si>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</si>
  <si>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</si>
  <si>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</si>
  <si>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</si>
  <si>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</si>
  <si>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</si>
  <si>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</si>
  <si>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</si>
  <si>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</si>
  <si>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</si>
  <si>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</si>
  <si>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</si>
  <si>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</si>
  <si>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</si>
  <si>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</si>
  <si>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</si>
  <si>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</si>
  <si>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</si>
  <si>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</si>
  <si>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</si>
  <si>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</si>
  <si>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</si>
  <si>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</si>
  <si>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</si>
  <si>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</si>
  <si>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</si>
  <si>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</si>
  <si>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</si>
  <si>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</si>
  <si>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</si>
  <si>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</si>
  <si>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</si>
  <si>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</si>
  <si>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</si>
  <si>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</si>
  <si>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</si>
  <si>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</si>
  <si>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</si>
  <si>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</si>
  <si>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</si>
  <si>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</si>
  <si>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</si>
  <si>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</si>
  <si>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</si>
  <si>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</si>
  <si>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</si>
  <si>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</si>
  <si>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</si>
  <si>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</si>
  <si>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</si>
  <si>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</si>
  <si>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</si>
  <si>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</si>
  <si>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</si>
  <si>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</si>
  <si>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</si>
  <si>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</si>
  <si>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</si>
  <si>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</si>
  <si>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</si>
  <si>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</si>
  <si>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</si>
  <si>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</si>
  <si>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</si>
  <si>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</si>
  <si>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</si>
  <si>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</si>
  <si>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</si>
  <si>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</si>
  <si>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</si>
  <si>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</si>
  <si>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</si>
  <si>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</si>
  <si>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</si>
  <si>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</si>
  <si>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</si>
  <si>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</si>
  <si>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</si>
  <si>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</si>
  <si>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</si>
  <si>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</si>
  <si>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</si>
  <si>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</si>
  <si>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</si>
  <si>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</si>
  <si>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</si>
  <si>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</si>
  <si>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</si>
  <si>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</si>
  <si>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</si>
  <si>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</si>
  <si>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</si>
  <si>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</si>
  <si>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</si>
  <si>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</si>
  <si>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</si>
  <si>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</si>
  <si>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</si>
  <si>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</si>
  <si>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</si>
  <si>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</si>
  <si>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</si>
  <si>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</si>
  <si>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</si>
  <si>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</si>
  <si>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</si>
  <si>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</si>
  <si>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</si>
  <si>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</si>
  <si>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</si>
  <si>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</si>
  <si>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</si>
  <si>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</si>
  <si>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</si>
  <si>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</si>
  <si>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</si>
  <si>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</si>
  <si>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</si>
  <si>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</si>
  <si>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</si>
  <si>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</si>
  <si>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</si>
  <si>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</si>
  <si>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</si>
  <si>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</si>
  <si>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</si>
  <si>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</si>
  <si>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</si>
  <si>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</si>
  <si>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</si>
  <si>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</si>
  <si>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</si>
  <si>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</si>
  <si>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</si>
  <si>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</si>
  <si>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</si>
  <si>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</si>
  <si>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</si>
  <si>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</si>
  <si>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</si>
  <si>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</si>
  <si>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</si>
  <si>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</si>
  <si>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</si>
  <si>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</si>
  <si>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</si>
  <si>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</si>
  <si>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</si>
  <si>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</si>
  <si>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</si>
  <si>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</si>
  <si>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</si>
  <si>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</si>
  <si>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</si>
  <si>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</si>
  <si>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</si>
  <si>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</si>
  <si>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</si>
  <si>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</si>
  <si>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</si>
  <si>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</si>
  <si>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</si>
  <si>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</si>
  <si>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</si>
  <si>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</si>
  <si>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</si>
  <si>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</si>
  <si>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</si>
  <si>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</si>
  <si>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</si>
  <si>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</si>
  <si>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</si>
  <si>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</si>
  <si>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</si>
  <si>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</si>
  <si>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</si>
  <si>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</si>
  <si>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</si>
  <si>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</si>
  <si>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</si>
  <si>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</si>
  <si>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</si>
  <si>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</si>
  <si>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</si>
  <si>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</si>
  <si>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</si>
  <si>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</si>
  <si>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</si>
  <si>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</si>
  <si>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</si>
  <si>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</si>
  <si>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</si>
  <si>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</si>
  <si>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</si>
  <si>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</si>
  <si>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</si>
  <si>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</si>
  <si>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</si>
  <si>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</si>
  <si>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</si>
  <si>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</si>
  <si>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</si>
  <si>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</si>
  <si>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</si>
  <si>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</si>
  <si>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</si>
  <si>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</si>
  <si>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</si>
  <si>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</si>
  <si>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</si>
  <si>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</si>
  <si>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</si>
  <si>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</si>
  <si>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</si>
  <si>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</si>
  <si>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</si>
  <si>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</si>
  <si>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</si>
  <si>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</si>
  <si>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</si>
  <si>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</si>
  <si>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</si>
  <si>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</si>
  <si>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</si>
  <si>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</si>
  <si>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</si>
  <si>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</si>
  <si>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</si>
  <si>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</si>
  <si>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</si>
  <si>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</si>
  <si>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</si>
  <si>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</si>
  <si>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</si>
  <si>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</si>
  <si>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</si>
  <si>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</si>
  <si>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</si>
  <si>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</si>
  <si>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</si>
  <si>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</si>
  <si>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</si>
  <si>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</si>
  <si>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</si>
  <si>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</si>
  <si>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</si>
  <si>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</si>
  <si>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</si>
  <si>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</si>
  <si>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</si>
  <si>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</si>
  <si>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</si>
  <si>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</si>
  <si>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</si>
  <si>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</si>
  <si>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</si>
  <si>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</si>
  <si>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</si>
  <si>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</si>
  <si>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</si>
  <si>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</si>
  <si>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</si>
  <si>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</si>
  <si>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</si>
  <si>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</si>
  <si>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</si>
  <si>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</si>
  <si>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</si>
  <si>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</si>
  <si>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</si>
  <si>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</si>
  <si>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</si>
  <si>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</si>
  <si>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</si>
  <si>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</si>
  <si>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</si>
  <si>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</si>
  <si>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</si>
  <si>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</si>
  <si>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</si>
  <si>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</si>
  <si>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</si>
  <si>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</si>
  <si>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</si>
  <si>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</si>
  <si>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</si>
  <si>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</si>
  <si>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</si>
  <si>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</si>
  <si>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</si>
  <si>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</si>
  <si>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</si>
  <si>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</si>
  <si>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</si>
  <si>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</si>
  <si>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</si>
  <si>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</si>
  <si>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</si>
  <si>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</si>
  <si>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</si>
  <si>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</si>
  <si>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</si>
  <si>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</si>
  <si>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</si>
  <si>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</si>
  <si>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</si>
  <si>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</si>
  <si>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</si>
  <si>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</si>
  <si>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</si>
  <si>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</si>
  <si>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</si>
  <si>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</si>
  <si>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</si>
  <si>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</si>
  <si>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</si>
  <si>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</si>
  <si>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</si>
  <si>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</si>
  <si>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</si>
  <si>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</si>
  <si>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</si>
  <si>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</si>
  <si>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</si>
  <si>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</si>
  <si>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</si>
  <si>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</si>
  <si>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</si>
  <si>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</si>
  <si>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</si>
  <si>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</si>
  <si>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</si>
  <si>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</si>
  <si>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</si>
  <si>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</si>
  <si>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</si>
  <si>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</si>
  <si>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</si>
  <si>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</si>
  <si>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</si>
  <si>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</si>
  <si>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</si>
  <si>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</si>
  <si>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</si>
  <si>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</si>
  <si>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</si>
  <si>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</si>
  <si>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</si>
  <si>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</si>
  <si>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</si>
  <si>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</si>
  <si>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</si>
  <si>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</si>
  <si>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</si>
  <si>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</si>
  <si>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</si>
  <si>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</si>
  <si>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</si>
  <si>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</si>
  <si>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</si>
  <si>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</si>
  <si>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</si>
  <si>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</si>
  <si>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</si>
  <si>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</si>
  <si>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</si>
  <si>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</si>
  <si>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</si>
  <si>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</si>
  <si>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</si>
  <si>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</si>
  <si>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</si>
  <si>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</si>
  <si>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</si>
  <si>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</si>
  <si>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</si>
  <si>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</si>
  <si>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</si>
  <si>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</si>
  <si>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</si>
  <si>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</si>
  <si>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</si>
  <si>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</si>
  <si>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</si>
  <si>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</si>
  <si>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</si>
  <si>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</si>
  <si>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</si>
  <si>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</si>
  <si>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</si>
  <si>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</si>
  <si>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</si>
  <si>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</si>
  <si>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</si>
  <si>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</si>
  <si>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</si>
  <si>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</si>
  <si>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</si>
  <si>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</si>
  <si>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</si>
  <si>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</si>
  <si>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</si>
  <si>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</si>
  <si>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</si>
  <si>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</si>
  <si>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</si>
  <si>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</si>
  <si>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</si>
  <si>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</si>
  <si>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</si>
  <si>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</si>
  <si>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</si>
  <si>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</si>
  <si>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</si>
  <si>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</si>
  <si>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</si>
  <si>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</si>
  <si>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</si>
  <si>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</si>
  <si>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</si>
  <si>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</si>
  <si>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</si>
  <si>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</si>
  <si>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</si>
  <si>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</si>
  <si>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</si>
  <si>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</si>
  <si>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</si>
  <si>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</si>
  <si>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</si>
  <si>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</si>
  <si>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</si>
  <si>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</si>
  <si>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</si>
  <si>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</si>
  <si>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</si>
  <si>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</si>
  <si>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</si>
  <si>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</si>
  <si>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</si>
  <si>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</si>
  <si>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</si>
  <si>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</si>
  <si>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</si>
  <si>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</si>
  <si>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</si>
  <si>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</si>
  <si>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</si>
  <si>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</si>
  <si>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</si>
  <si>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</si>
  <si>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</si>
  <si>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</si>
  <si>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</si>
  <si>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</si>
  <si>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</si>
  <si>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</si>
  <si>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</si>
  <si>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</si>
  <si>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</si>
  <si>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</si>
  <si>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</si>
  <si>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</si>
  <si>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</si>
  <si>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</si>
  <si>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</si>
  <si>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</si>
  <si>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</si>
  <si>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</si>
  <si>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</si>
  <si>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</si>
  <si>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</si>
  <si>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</si>
  <si>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</si>
  <si>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</si>
  <si>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</si>
  <si>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</si>
  <si>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</si>
  <si>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</si>
  <si>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</si>
  <si>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</si>
  <si>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</si>
  <si>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</si>
  <si>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</si>
  <si>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</si>
  <si>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</si>
  <si>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</si>
  <si>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</si>
  <si>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</si>
  <si>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</si>
  <si>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</si>
  <si>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</si>
  <si>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</si>
  <si>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</si>
  <si>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</si>
  <si>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</si>
  <si>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</si>
  <si>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</si>
  <si>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</si>
  <si>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</si>
  <si>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</si>
  <si>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</si>
  <si>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</si>
  <si>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</si>
  <si>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</si>
  <si>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</si>
  <si>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</si>
  <si>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</si>
  <si>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</si>
  <si>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</si>
  <si>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</si>
  <si>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</si>
  <si>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</si>
  <si>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</si>
  <si>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</si>
  <si>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</si>
  <si>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</si>
  <si>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</si>
  <si>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</si>
  <si>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</si>
  <si>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</si>
  <si>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</si>
  <si>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</si>
  <si>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</si>
  <si>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</si>
  <si>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</si>
  <si>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</si>
  <si>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</si>
  <si>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</si>
  <si>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</si>
  <si>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</si>
  <si>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</si>
  <si>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</si>
  <si>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</si>
  <si>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</si>
  <si>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</si>
  <si>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</si>
  <si>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</si>
  <si>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</si>
  <si>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</si>
  <si>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</si>
  <si>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</si>
  <si>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</si>
  <si>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</si>
  <si>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</si>
  <si>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</si>
  <si>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</si>
  <si>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</si>
  <si>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</si>
  <si>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</si>
  <si>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</si>
  <si>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</si>
  <si>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</si>
  <si>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</si>
  <si>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</si>
  <si>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</si>
  <si>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</si>
  <si>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</si>
  <si>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</si>
  <si>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</si>
  <si>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</si>
  <si>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</si>
  <si>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</si>
  <si>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</si>
  <si>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</si>
  <si>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</si>
  <si>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</si>
  <si>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</si>
  <si>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</si>
  <si>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</si>
  <si>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</si>
  <si>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</si>
  <si>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</si>
  <si>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</si>
  <si>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</si>
  <si>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</si>
  <si>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</si>
  <si>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</si>
  <si>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</si>
  <si>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</si>
  <si>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</si>
  <si>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</si>
  <si>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</si>
  <si>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</si>
  <si>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</si>
  <si>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</si>
  <si>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</si>
  <si>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</si>
  <si>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</si>
  <si>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</si>
  <si>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</si>
  <si>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</si>
  <si>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</si>
  <si>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</si>
  <si>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</si>
  <si>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</si>
  <si>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</si>
  <si>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</si>
  <si>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</si>
  <si>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</si>
  <si>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</si>
  <si>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</si>
  <si>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</si>
  <si>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</si>
  <si>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</si>
  <si>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</si>
  <si>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</si>
  <si>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</si>
  <si>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</si>
  <si>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</si>
  <si>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</si>
  <si>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</si>
  <si>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</si>
  <si>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</si>
  <si>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</si>
  <si>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</si>
  <si>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</si>
  <si>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</si>
  <si>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</si>
  <si>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</si>
  <si>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</si>
  <si>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</si>
  <si>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</si>
  <si>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</si>
  <si>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</si>
  <si>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</si>
  <si>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</si>
  <si>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</si>
  <si>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</si>
  <si>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</si>
  <si>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</si>
  <si>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</si>
  <si>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</si>
  <si>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</si>
  <si>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</si>
  <si>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</si>
  <si>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</si>
  <si>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</si>
  <si>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</si>
  <si>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</si>
  <si>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</si>
  <si>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</si>
  <si>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</si>
  <si>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</si>
  <si>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</si>
  <si>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</si>
  <si>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</si>
  <si>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</si>
  <si>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</si>
  <si>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</si>
  <si>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</si>
  <si>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</si>
  <si>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</si>
  <si>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</si>
  <si>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</si>
  <si>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</si>
  <si>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</si>
  <si>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</si>
  <si>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</si>
  <si>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</si>
  <si>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</si>
  <si>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</si>
  <si>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</si>
  <si>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</si>
  <si>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</si>
  <si>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</si>
  <si>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</si>
  <si>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</si>
  <si>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</si>
  <si>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</si>
  <si>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</si>
  <si>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</si>
  <si>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</si>
  <si>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</si>
  <si>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</si>
  <si>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</si>
  <si>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</si>
  <si>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</si>
  <si>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</si>
  <si>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</si>
  <si>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</si>
  <si>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</si>
  <si>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</si>
  <si>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</si>
  <si>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</si>
  <si>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</si>
  <si>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</si>
  <si>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</si>
  <si>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</si>
  <si>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</si>
  <si>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</si>
  <si>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</si>
  <si>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</si>
  <si>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</si>
  <si>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</si>
  <si>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</si>
  <si>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</si>
  <si>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</si>
  <si>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</si>
  <si>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</si>
  <si>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</si>
  <si>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</si>
  <si>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</si>
  <si>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</si>
  <si>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</si>
  <si>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</si>
  <si>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</si>
  <si>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</si>
  <si>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</si>
  <si>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</si>
  <si>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</si>
  <si>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</si>
  <si>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</si>
  <si>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</si>
  <si>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</si>
  <si>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</si>
  <si>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</si>
  <si>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</si>
  <si>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</si>
  <si>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</si>
  <si>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</si>
  <si>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</si>
  <si>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</si>
  <si>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</si>
  <si>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</si>
  <si>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</si>
  <si>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</si>
  <si>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</si>
  <si>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</si>
  <si>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</si>
  <si>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</si>
  <si>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</si>
  <si>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</si>
  <si>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</si>
  <si>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</si>
  <si>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</si>
  <si>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</si>
  <si>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</si>
  <si>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</si>
  <si>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</si>
  <si>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</si>
  <si>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</si>
  <si>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</si>
  <si>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</si>
  <si>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</si>
  <si>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</si>
  <si>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</si>
  <si>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</si>
  <si>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</si>
  <si>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</si>
  <si>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</si>
  <si>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</si>
  <si>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</si>
  <si>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</si>
  <si>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</si>
  <si>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</si>
  <si>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</si>
  <si>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</si>
  <si>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</si>
  <si>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</si>
  <si>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</si>
  <si>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</si>
  <si>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</si>
  <si>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</si>
  <si>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</si>
  <si>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</si>
  <si>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</si>
  <si>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</si>
  <si>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</si>
  <si>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</si>
  <si>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</si>
  <si>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</si>
  <si>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</si>
  <si>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</si>
  <si>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</si>
  <si>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</si>
  <si>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</si>
  <si>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</si>
  <si>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</si>
  <si>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</si>
  <si>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</si>
  <si>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</si>
  <si>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</si>
  <si>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</si>
  <si>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</si>
  <si>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</si>
  <si>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</si>
  <si>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</si>
  <si>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</si>
  <si>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</si>
  <si>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</si>
  <si>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</si>
  <si>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</si>
  <si>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</si>
  <si>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</si>
  <si>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</si>
  <si>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</si>
  <si>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</si>
  <si>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</si>
  <si>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</si>
  <si>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</si>
  <si>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</si>
  <si>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</si>
  <si>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</si>
  <si>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</si>
  <si>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</si>
  <si>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</si>
  <si>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</si>
  <si>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</si>
  <si>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</si>
  <si>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</si>
  <si>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</si>
  <si>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</si>
  <si>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</si>
  <si>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</si>
  <si>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</si>
  <si>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</si>
  <si>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</si>
  <si>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</si>
  <si>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</si>
  <si>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</si>
  <si>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</si>
  <si>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</si>
  <si>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</si>
  <si>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</si>
  <si>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</si>
  <si>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</si>
  <si>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</si>
  <si>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</si>
  <si>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</si>
  <si>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</si>
  <si>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</si>
  <si>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</si>
  <si>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</si>
  <si>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</si>
  <si>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</si>
  <si>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</si>
  <si>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</si>
  <si>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</si>
  <si>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</si>
  <si>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</si>
  <si>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</si>
  <si>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</si>
  <si>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</si>
  <si>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</si>
  <si>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</si>
  <si>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</si>
  <si>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</si>
  <si>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</si>
  <si>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</si>
  <si>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</si>
  <si>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</si>
  <si>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</si>
  <si>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</si>
  <si>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</si>
  <si>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</si>
  <si>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</si>
  <si>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</si>
  <si>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</si>
  <si>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</si>
  <si>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</si>
  <si>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</si>
  <si>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</si>
  <si>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</si>
  <si>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</si>
  <si>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</si>
  <si>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</si>
  <si>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</si>
  <si>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</si>
  <si>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</si>
  <si>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</si>
  <si>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</si>
  <si>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</si>
  <si>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</si>
  <si>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</si>
  <si>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</si>
  <si>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</si>
  <si>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</si>
  <si>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</si>
  <si>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</si>
  <si>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</si>
  <si>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</si>
  <si>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</si>
  <si>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</si>
  <si>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</si>
  <si>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</si>
  <si>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</si>
  <si>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</si>
  <si>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</si>
  <si>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</si>
  <si>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</si>
  <si>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</si>
  <si>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</si>
  <si>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</si>
  <si>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</si>
  <si>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</si>
  <si>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</si>
  <si>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</si>
  <si>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</si>
  <si>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</si>
  <si>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</si>
  <si>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</si>
  <si>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</si>
  <si>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</si>
  <si>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</si>
  <si>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</si>
  <si>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</si>
  <si>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</si>
  <si>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</si>
  <si>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</si>
  <si>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</si>
  <si>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</si>
  <si>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</si>
  <si>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</si>
  <si>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</si>
  <si>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</si>
  <si>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</si>
  <si>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</si>
  <si>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</si>
  <si>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</si>
  <si>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</si>
  <si>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</si>
  <si>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</si>
  <si>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</si>
  <si>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</si>
  <si>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</si>
  <si>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</si>
  <si>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</si>
  <si>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</si>
  <si>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</si>
  <si>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</si>
  <si>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</si>
  <si>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</si>
  <si>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</si>
  <si>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</si>
  <si>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</si>
  <si>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</si>
  <si>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</si>
  <si>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</si>
  <si>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</si>
  <si>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</si>
  <si>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</si>
  <si>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</si>
  <si>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</si>
  <si>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</si>
  <si>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</si>
  <si>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</si>
  <si>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</si>
  <si>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</si>
  <si>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</si>
  <si>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</si>
  <si>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</si>
  <si>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</si>
  <si>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</si>
  <si>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</si>
  <si>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</si>
  <si>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</si>
  <si>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</si>
  <si>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</si>
  <si>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</si>
  <si>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</si>
  <si>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</si>
  <si>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</si>
  <si>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</si>
  <si>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</si>
  <si>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</si>
  <si>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</si>
  <si>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</si>
  <si>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</si>
  <si>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</si>
  <si>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</si>
  <si>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</si>
  <si>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</si>
  <si>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</si>
  <si>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</si>
  <si>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</si>
  <si>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</si>
  <si>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</si>
  <si>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</si>
  <si>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</si>
  <si>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</si>
  <si>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</si>
  <si>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</si>
  <si>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</si>
  <si>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</si>
  <si>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</si>
  <si>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</si>
  <si>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</si>
  <si>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</si>
  <si>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</si>
  <si>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</si>
  <si>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</si>
  <si>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</si>
  <si>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</si>
  <si>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</si>
  <si>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</si>
  <si>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</si>
  <si>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</si>
  <si>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</si>
  <si>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</si>
  <si>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</si>
  <si>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</si>
  <si>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</si>
  <si>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</si>
  <si>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</si>
  <si>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</si>
  <si>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</si>
  <si>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</si>
  <si>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</si>
  <si>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</si>
  <si>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</si>
  <si>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</si>
  <si>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</si>
  <si>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</si>
  <si>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</si>
  <si>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</si>
  <si>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</si>
  <si>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</si>
  <si>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</si>
  <si>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</si>
  <si>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</si>
  <si>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</si>
  <si>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</si>
  <si>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</si>
  <si>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</si>
  <si>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</si>
  <si>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</si>
  <si>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</si>
  <si>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</si>
  <si>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</si>
  <si>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</si>
  <si>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</si>
  <si>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</si>
  <si>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</si>
  <si>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</si>
  <si>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</si>
  <si>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</si>
  <si>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</si>
  <si>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</si>
  <si>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</si>
  <si>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</si>
  <si>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</si>
  <si>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</si>
  <si>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</si>
  <si>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</si>
  <si>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</si>
  <si>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</si>
  <si>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</si>
  <si>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</si>
  <si>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</si>
  <si>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</si>
  <si>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</si>
  <si>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</si>
  <si>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</si>
  <si>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</si>
  <si>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</si>
  <si>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</si>
  <si>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</si>
  <si>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</si>
  <si>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</si>
  <si>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</si>
  <si>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</si>
  <si>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</si>
  <si>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</si>
  <si>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</si>
  <si>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</si>
  <si>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</si>
  <si>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</si>
  <si>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</si>
  <si>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</si>
  <si>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</si>
  <si>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</si>
  <si>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</si>
  <si>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</si>
  <si>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</si>
  <si>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</si>
  <si>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</si>
  <si>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</si>
  <si>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</si>
  <si>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</si>
  <si>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</si>
  <si>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</si>
  <si>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</si>
  <si>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</si>
  <si>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</si>
  <si>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</si>
  <si>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</si>
  <si>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</si>
  <si>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</si>
  <si>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</si>
  <si>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</si>
  <si>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</si>
  <si>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</si>
  <si>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</si>
  <si>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</si>
  <si>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</si>
  <si>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</si>
  <si>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</si>
  <si>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</si>
  <si>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</si>
  <si>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</si>
  <si>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</si>
  <si>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</si>
  <si>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</si>
  <si>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</si>
  <si>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</si>
  <si>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</si>
  <si>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</si>
  <si>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</si>
  <si>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</si>
  <si>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</si>
  <si>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</si>
  <si>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</si>
  <si>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</si>
  <si>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</si>
  <si>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</si>
  <si>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</si>
  <si>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</si>
  <si>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</si>
  <si>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</si>
  <si>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</si>
  <si>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</si>
  <si>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</si>
  <si>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</si>
  <si>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</si>
  <si>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</si>
  <si>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</si>
  <si>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</si>
  <si>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</si>
  <si>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</si>
  <si>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</si>
  <si>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</si>
  <si>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</si>
  <si>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</si>
  <si>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</si>
  <si>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</si>
  <si>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</si>
  <si>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</si>
  <si>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</si>
  <si>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</si>
  <si>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</si>
  <si>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</si>
  <si>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</si>
  <si>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</si>
  <si>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</si>
  <si>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</si>
  <si>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</si>
  <si>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</si>
  <si>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</si>
  <si>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</si>
  <si>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</si>
  <si>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</si>
  <si>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</si>
  <si>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</si>
  <si>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</si>
  <si>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</si>
  <si>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</si>
  <si>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</si>
  <si>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</si>
  <si>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</si>
  <si>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</si>
  <si>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</si>
  <si>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</si>
  <si>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</si>
  <si>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</si>
  <si>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</si>
  <si>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</si>
  <si>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</si>
  <si>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</si>
  <si>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</si>
  <si>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</si>
  <si>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</si>
  <si>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</si>
  <si>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</si>
  <si>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</si>
  <si>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</si>
  <si>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</si>
  <si>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</si>
  <si>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</si>
  <si>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</si>
  <si>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</si>
  <si>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</si>
  <si>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</si>
  <si>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</si>
  <si>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</si>
  <si>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</si>
  <si>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</si>
  <si>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</si>
  <si>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</si>
  <si>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</si>
  <si>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</si>
  <si>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</si>
  <si>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</si>
  <si>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</si>
  <si>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</si>
  <si>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</si>
  <si>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</si>
  <si>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</si>
  <si>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</si>
  <si>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</si>
  <si>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</si>
  <si>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</si>
  <si>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</si>
  <si>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</si>
  <si>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</si>
  <si>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</si>
  <si>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</si>
  <si>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</si>
  <si>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</si>
  <si>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</si>
  <si>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</si>
  <si>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</si>
  <si>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</si>
  <si>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</si>
  <si>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</si>
  <si>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</si>
  <si>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</si>
  <si>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</si>
  <si>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</si>
  <si>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</si>
  <si>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</si>
  <si>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</si>
  <si>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</si>
  <si>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</si>
  <si>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</si>
  <si>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</si>
  <si>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</si>
  <si>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</si>
  <si>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</si>
  <si>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</si>
  <si>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</si>
  <si>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</si>
  <si>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</si>
  <si>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</si>
  <si>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</si>
  <si>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</si>
  <si>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</si>
  <si>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</si>
  <si>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</si>
  <si>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</si>
  <si>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</si>
  <si>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</si>
  <si>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</si>
  <si>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</si>
  <si>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</si>
  <si>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</si>
  <si>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</si>
  <si>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</si>
  <si>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</si>
  <si>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</si>
  <si>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</si>
  <si>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</si>
  <si>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</si>
  <si>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</si>
  <si>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</si>
  <si>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</si>
  <si>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</si>
  <si>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</si>
  <si>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</si>
  <si>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</si>
  <si>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</si>
  <si>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</si>
  <si>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</si>
  <si>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</si>
  <si>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</si>
  <si>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</si>
  <si>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</si>
  <si>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</si>
  <si>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</si>
  <si>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</si>
  <si>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</si>
  <si>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</si>
  <si>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</si>
  <si>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</si>
  <si>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</si>
  <si>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</si>
  <si>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</si>
  <si>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</si>
  <si>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</si>
  <si>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</si>
  <si>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</si>
  <si>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</si>
  <si>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</si>
  <si>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</si>
  <si>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</si>
  <si>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</si>
  <si>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</si>
  <si>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</si>
  <si>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</si>
  <si>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</si>
  <si>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</si>
  <si>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</si>
  <si>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</si>
  <si>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</si>
  <si>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</si>
  <si>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</si>
  <si>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</si>
  <si>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</si>
  <si>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</si>
  <si>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</si>
  <si>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</si>
  <si>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</si>
  <si>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</si>
  <si>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</si>
  <si>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</si>
  <si>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</si>
  <si>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</si>
  <si>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</si>
  <si>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</si>
  <si>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</si>
  <si>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</si>
  <si>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</si>
  <si>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</si>
  <si>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</si>
  <si>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</si>
  <si>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</si>
  <si>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</si>
  <si>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</si>
  <si>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</si>
  <si>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</si>
  <si>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</si>
  <si>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</si>
  <si>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</si>
  <si>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</si>
  <si>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</si>
  <si>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</si>
  <si>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</si>
  <si>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</si>
  <si>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</si>
  <si>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</si>
  <si>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</si>
  <si>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</si>
  <si>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</si>
  <si>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</si>
  <si>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</si>
  <si>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</si>
  <si>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</si>
  <si>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</si>
  <si>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</si>
  <si>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</si>
  <si>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</si>
  <si>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</si>
  <si>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</si>
  <si>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</si>
  <si>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</si>
  <si>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</si>
  <si>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</si>
  <si>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</si>
  <si>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</si>
  <si>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</si>
  <si>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</si>
  <si>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</si>
  <si>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</si>
  <si>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</si>
  <si>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</si>
  <si>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</si>
  <si>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</si>
  <si>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</si>
  <si>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</si>
  <si>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</si>
  <si>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</si>
  <si>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</si>
  <si>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</si>
  <si>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</si>
  <si>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</si>
  <si>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</si>
  <si>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</si>
  <si>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</si>
  <si>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</si>
  <si>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</si>
  <si>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</si>
  <si>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</si>
  <si>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</si>
  <si>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</si>
  <si>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</si>
  <si>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</si>
  <si>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</si>
  <si>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</si>
  <si>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</si>
  <si>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</si>
  <si>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</si>
  <si>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</si>
  <si>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</si>
  <si>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</si>
  <si>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</si>
  <si>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</si>
  <si>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</si>
  <si>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</si>
  <si>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</si>
  <si>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</si>
  <si>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</si>
  <si>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</si>
  <si>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</si>
  <si>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</si>
  <si>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</si>
  <si>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</si>
  <si>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</si>
  <si>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</si>
  <si>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</si>
  <si>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</si>
  <si>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</si>
  <si>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</si>
  <si>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</si>
  <si>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</si>
  <si>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</si>
  <si>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</si>
  <si>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</si>
  <si>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</si>
  <si>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</si>
  <si>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</si>
  <si>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</si>
  <si>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</si>
  <si>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</si>
  <si>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</si>
  <si>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</si>
  <si>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</si>
  <si>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</si>
  <si>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</si>
  <si>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</si>
  <si>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</si>
  <si>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</si>
  <si>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</si>
  <si>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</si>
  <si>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</si>
  <si>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</si>
  <si>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</si>
  <si>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</si>
  <si>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</si>
  <si>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</si>
  <si>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</si>
  <si>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</si>
  <si>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</si>
  <si>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</si>
  <si>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</si>
  <si>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</si>
  <si>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</si>
  <si>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</si>
  <si>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</si>
  <si>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</si>
  <si>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</si>
  <si>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</si>
  <si>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</si>
  <si>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</si>
  <si>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</si>
  <si>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</si>
  <si>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</si>
  <si>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</si>
  <si>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</si>
  <si>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</si>
  <si>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</si>
  <si>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</si>
  <si>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</si>
  <si>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</si>
  <si>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</si>
  <si>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</si>
  <si>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</si>
  <si>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</si>
  <si>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</si>
  <si>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</si>
  <si>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</si>
  <si>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</si>
  <si>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</si>
  <si>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</si>
  <si>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</si>
  <si>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</si>
  <si>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</si>
  <si>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</si>
  <si>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</si>
  <si>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</si>
  <si>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</si>
  <si>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</si>
  <si>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</si>
  <si>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</si>
  <si>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</si>
  <si>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</si>
  <si>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</si>
  <si>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</si>
  <si>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</si>
  <si>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</si>
  <si>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</si>
  <si>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</si>
  <si>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</si>
  <si>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</si>
  <si>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</si>
  <si>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</si>
  <si>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</si>
  <si>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</si>
  <si>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</si>
  <si>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</si>
  <si>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</si>
  <si>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</si>
  <si>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</si>
  <si>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</si>
  <si>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</si>
  <si>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</si>
  <si>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</si>
  <si>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</si>
  <si>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</si>
  <si>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</si>
  <si>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</si>
  <si>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</si>
  <si>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</si>
  <si>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</si>
  <si>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</si>
  <si>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</si>
  <si>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</si>
  <si>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</si>
  <si>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</si>
  <si>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</si>
  <si>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</si>
  <si>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</si>
  <si>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</si>
  <si>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</si>
  <si>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</si>
  <si>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</si>
  <si>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</si>
  <si>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</si>
  <si>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</si>
  <si>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</si>
  <si>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</si>
  <si>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</si>
  <si>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</si>
  <si>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</si>
  <si>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</si>
  <si>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</si>
  <si>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</si>
  <si>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</si>
  <si>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</si>
  <si>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</si>
  <si>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</si>
  <si>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</si>
  <si>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</si>
  <si>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</si>
  <si>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</si>
  <si>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</si>
  <si>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</si>
  <si>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</si>
  <si>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</si>
  <si>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</si>
  <si>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</si>
  <si>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</si>
  <si>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</si>
  <si>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</si>
  <si>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</si>
  <si>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</si>
  <si>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</si>
  <si>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</si>
  <si>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</si>
  <si>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</si>
  <si>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</si>
  <si>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</si>
  <si>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</si>
  <si>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</si>
  <si>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</si>
  <si>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</si>
  <si>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</si>
  <si>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</si>
  <si>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</si>
  <si>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</si>
  <si>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</si>
  <si>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</si>
  <si>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</si>
  <si>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</si>
  <si>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</si>
  <si>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</si>
  <si>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</si>
  <si>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</si>
  <si>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</si>
  <si>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</si>
  <si>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</si>
  <si>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</si>
  <si>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</si>
  <si>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</si>
  <si>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</si>
  <si>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</si>
  <si>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</si>
  <si>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</si>
  <si>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</si>
  <si>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</si>
  <si>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</si>
  <si>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</si>
  <si>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</si>
  <si>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</si>
  <si>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</si>
  <si>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</si>
  <si>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</si>
  <si>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</si>
  <si>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</si>
  <si>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</si>
  <si>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</si>
  <si>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</si>
  <si>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</si>
  <si>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</si>
  <si>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</si>
  <si>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</si>
  <si>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</si>
  <si>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</si>
  <si>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</si>
  <si>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</si>
  <si>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</si>
  <si>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</si>
  <si>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</si>
  <si>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</si>
  <si>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</si>
  <si>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</si>
  <si>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</si>
  <si>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</si>
  <si>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</si>
  <si>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</si>
  <si>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</si>
  <si>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</si>
  <si>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</si>
  <si>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</si>
  <si>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</si>
  <si>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</si>
  <si>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</si>
  <si>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</si>
  <si>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</si>
  <si>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</si>
  <si>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</si>
  <si>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</si>
  <si>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</si>
  <si>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</si>
  <si>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</si>
  <si>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</si>
  <si>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</si>
  <si>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</si>
  <si>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</si>
  <si>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</si>
  <si>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</si>
  <si>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</si>
  <si>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</si>
  <si>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</si>
  <si>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</si>
  <si>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</si>
  <si>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</si>
  <si>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</si>
  <si>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</si>
  <si>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</si>
  <si>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</si>
  <si>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</si>
  <si>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</si>
  <si>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</si>
  <si>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</si>
  <si>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</si>
  <si>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</si>
  <si>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</si>
  <si>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</si>
  <si>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</si>
  <si>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</si>
  <si>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</si>
  <si>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</si>
  <si>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</si>
  <si>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</si>
  <si>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</si>
  <si>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</si>
  <si>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</si>
  <si>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</si>
  <si>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</si>
  <si>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</si>
  <si>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</si>
  <si>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</si>
  <si>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</si>
  <si>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</si>
  <si>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</si>
  <si>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</si>
  <si>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</si>
  <si>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</si>
  <si>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</si>
  <si>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</si>
  <si>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</si>
  <si>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</si>
  <si>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</si>
  <si>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</si>
  <si>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</si>
  <si>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</si>
  <si>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</si>
  <si>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</si>
  <si>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</si>
  <si>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</si>
  <si>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</si>
  <si>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</si>
  <si>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</si>
  <si>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</si>
  <si>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</si>
  <si>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</si>
  <si>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</si>
  <si>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</si>
  <si>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</si>
  <si>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</si>
  <si>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</si>
  <si>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</si>
  <si>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</si>
  <si>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</si>
  <si>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</si>
  <si>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</si>
  <si>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</si>
  <si>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</si>
  <si>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</si>
  <si>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</si>
  <si>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</si>
  <si>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</si>
  <si>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</si>
  <si>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</si>
  <si>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</si>
  <si>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</si>
  <si>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</si>
  <si>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</si>
  <si>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</si>
  <si>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</si>
  <si>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</si>
  <si>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</si>
  <si>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</si>
  <si>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</si>
  <si>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</si>
  <si>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</si>
  <si>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</si>
  <si>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</si>
  <si>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</si>
  <si>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</si>
  <si>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</si>
  <si>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</si>
  <si>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</si>
  <si>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</si>
  <si>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</si>
  <si>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</si>
  <si>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</si>
  <si>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</si>
  <si>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</si>
  <si>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</si>
  <si>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</si>
  <si>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</si>
  <si>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</si>
  <si>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</si>
  <si>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</si>
  <si>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</si>
  <si>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</si>
  <si>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</si>
  <si>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</si>
  <si>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</si>
  <si>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</si>
  <si>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</si>
  <si>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</si>
  <si>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</si>
  <si>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</si>
  <si>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</si>
  <si>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</si>
  <si>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</si>
  <si>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</si>
  <si>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</si>
  <si>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</si>
  <si>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</si>
  <si>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</si>
  <si>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</si>
  <si>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</si>
  <si>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</si>
  <si>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</si>
  <si>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</si>
  <si>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</si>
  <si>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</si>
  <si>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</si>
  <si>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</si>
  <si>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</si>
  <si>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</si>
  <si>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</si>
  <si>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</si>
  <si>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</si>
  <si>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</si>
  <si>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</si>
  <si>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</si>
  <si>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</si>
  <si>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</si>
  <si>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</si>
  <si>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</si>
  <si>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</si>
  <si>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</si>
  <si>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</si>
  <si>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</si>
  <si>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</si>
  <si>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</si>
  <si>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</si>
  <si>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</si>
  <si>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</si>
  <si>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</si>
  <si>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</si>
  <si>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</si>
  <si>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</si>
  <si>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</si>
  <si>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</si>
  <si>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</si>
  <si>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</si>
  <si>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</si>
  <si>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</si>
  <si>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</si>
  <si>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</si>
  <si>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</si>
  <si>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</si>
  <si>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</si>
  <si>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</si>
  <si>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</si>
  <si>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</si>
  <si>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</si>
  <si>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</si>
  <si>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</si>
  <si>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</si>
  <si>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</si>
  <si>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</si>
  <si>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</si>
  <si>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</si>
  <si>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</si>
  <si>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</si>
  <si>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</si>
  <si>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</si>
  <si>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</si>
  <si>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</si>
  <si>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</si>
  <si>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</si>
  <si>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</si>
  <si>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</si>
  <si>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</si>
  <si>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</si>
  <si>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</si>
  <si>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</si>
  <si>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</si>
  <si>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</si>
  <si>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</si>
  <si>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</si>
  <si>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</si>
  <si>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</si>
  <si>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</si>
  <si>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</si>
  <si>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</si>
  <si>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</si>
  <si>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</si>
  <si>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</si>
  <si>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</si>
  <si>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</si>
  <si>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</si>
  <si>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</si>
  <si>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</si>
  <si>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</si>
  <si>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</si>
  <si>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</si>
  <si>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</si>
  <si>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</si>
  <si>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</si>
  <si>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</si>
  <si>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</si>
  <si>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</si>
  <si>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</si>
  <si>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</si>
  <si>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</si>
  <si>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</si>
  <si>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</si>
  <si>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</si>
  <si>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</si>
  <si>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</si>
  <si>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</si>
  <si>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</si>
  <si>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</si>
  <si>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</si>
  <si>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</si>
  <si>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</si>
  <si>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</si>
  <si>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</si>
  <si>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</si>
  <si>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</si>
  <si>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</si>
  <si>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</si>
  <si>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</si>
  <si>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</si>
  <si>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</si>
  <si>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</si>
  <si>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</si>
  <si>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</si>
  <si>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</si>
  <si>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</si>
  <si>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</si>
  <si>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</si>
  <si>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</si>
  <si>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</si>
  <si>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</si>
  <si>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</si>
  <si>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</si>
  <si>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</si>
  <si>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</si>
  <si>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</si>
  <si>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</si>
  <si>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</si>
  <si>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</si>
  <si>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</si>
  <si>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</si>
  <si>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</si>
  <si>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</si>
  <si>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</si>
  <si>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</si>
  <si>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</si>
  <si>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</si>
  <si>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</si>
  <si>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</si>
  <si>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</si>
  <si>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</si>
  <si>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</si>
  <si>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</si>
  <si>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</si>
  <si>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</si>
  <si>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</si>
  <si>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</si>
  <si>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</si>
  <si>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</si>
  <si>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</si>
  <si>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</si>
  <si>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</si>
  <si>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</si>
  <si>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</si>
  <si>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</si>
  <si>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</si>
  <si>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</si>
  <si>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</si>
  <si>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</si>
  <si>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</si>
  <si>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</si>
  <si>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</si>
  <si>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</si>
  <si>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</si>
  <si>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</si>
  <si>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</si>
  <si>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</si>
  <si>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</si>
  <si>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</si>
  <si>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</si>
  <si>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</si>
  <si>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</si>
  <si>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</si>
  <si>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</si>
  <si>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</si>
  <si>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</si>
  <si>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</si>
  <si>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</si>
  <si>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</si>
  <si>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</si>
  <si>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</si>
  <si>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</si>
  <si>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</si>
  <si>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</si>
  <si>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</si>
  <si>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</si>
  <si>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</si>
  <si>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</si>
  <si>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</si>
  <si>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</si>
  <si>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</si>
  <si>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</si>
  <si>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</si>
  <si>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</si>
  <si>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</si>
  <si>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</si>
  <si>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</si>
  <si>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</si>
  <si>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</si>
  <si>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</si>
  <si>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</si>
  <si>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</si>
  <si>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</si>
  <si>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</si>
  <si>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</si>
  <si>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</si>
  <si>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</si>
  <si>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</si>
  <si>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</si>
  <si>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</si>
  <si>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</si>
  <si>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</si>
  <si>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</si>
  <si>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</si>
  <si>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</si>
  <si>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</si>
  <si>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</si>
  <si>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</si>
  <si>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</si>
  <si>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</si>
  <si>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</si>
  <si>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</si>
  <si>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</si>
  <si>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</si>
  <si>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</si>
  <si>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</si>
  <si>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</si>
  <si>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</si>
  <si>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</si>
  <si>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</si>
  <si>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</si>
  <si>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</si>
  <si>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</si>
  <si>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</si>
  <si>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</si>
  <si>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</si>
  <si>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</si>
  <si>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</si>
  <si>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</si>
  <si>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</si>
  <si>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</si>
  <si>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</si>
  <si>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</si>
  <si>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</si>
  <si>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</si>
  <si>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</si>
  <si>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</si>
  <si>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</si>
  <si>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</si>
  <si>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</si>
  <si>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</si>
  <si>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</si>
  <si>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</si>
  <si>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</si>
  <si>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</si>
  <si>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</si>
  <si>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</si>
  <si>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</si>
  <si>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</si>
  <si>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</si>
  <si>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</si>
  <si>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</si>
  <si>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</si>
  <si>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</si>
  <si>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</si>
  <si>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</si>
  <si>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</si>
  <si>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</si>
  <si>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</si>
  <si>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</si>
  <si>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</si>
  <si>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</si>
  <si>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</si>
  <si>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</si>
  <si>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</si>
  <si>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</si>
  <si>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</si>
  <si>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</si>
  <si>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</si>
  <si>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</si>
  <si>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</si>
  <si>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</si>
  <si>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</si>
  <si>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</si>
  <si>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</si>
  <si>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</si>
  <si>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</si>
  <si>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</si>
  <si>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</si>
  <si>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</si>
  <si>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</si>
  <si>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</si>
  <si>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</si>
  <si>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</si>
  <si>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</si>
  <si>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</si>
  <si>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</si>
  <si>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</si>
  <si>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</si>
  <si>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</si>
  <si>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</si>
  <si>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</si>
  <si>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</si>
  <si>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</si>
  <si>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</si>
  <si>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</si>
  <si>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</si>
  <si>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</si>
  <si>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</si>
  <si>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</si>
  <si>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</si>
  <si>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</si>
  <si>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</si>
  <si>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</si>
  <si>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</si>
  <si>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</si>
  <si>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</si>
  <si>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</si>
  <si>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</si>
  <si>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</si>
  <si>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</si>
  <si>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</si>
  <si>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</si>
  <si>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</si>
  <si>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</si>
  <si>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</si>
  <si>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</si>
  <si>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</si>
  <si>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</si>
  <si>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</si>
  <si>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</si>
  <si>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</si>
  <si>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</si>
  <si>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</si>
  <si>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</si>
  <si>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</si>
  <si>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</si>
  <si>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</si>
  <si>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</si>
  <si>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</si>
  <si>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</si>
  <si>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</si>
  <si>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</si>
  <si>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</si>
  <si>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</si>
  <si>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</si>
  <si>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</si>
  <si>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</si>
  <si>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</si>
  <si>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</si>
  <si>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</si>
  <si>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</si>
  <si>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</si>
  <si>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</si>
  <si>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</si>
  <si>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</si>
  <si>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</si>
  <si>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</si>
  <si>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</si>
  <si>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</si>
  <si>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</si>
  <si>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</si>
  <si>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</si>
  <si>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</si>
  <si>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</si>
  <si>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</si>
  <si>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</si>
  <si>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</si>
  <si>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</si>
  <si>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</si>
  <si>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</si>
  <si>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</si>
  <si>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</si>
  <si>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</si>
  <si>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</si>
  <si>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</si>
  <si>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</si>
  <si>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</si>
  <si>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</si>
  <si>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</si>
  <si>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</si>
  <si>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</si>
  <si>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</si>
  <si>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</si>
  <si>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</si>
  <si>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</si>
  <si>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</si>
  <si>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</si>
  <si>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</si>
  <si>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</si>
  <si>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</si>
  <si>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</si>
  <si>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</si>
  <si>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</si>
  <si>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</si>
  <si>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</si>
  <si>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</si>
  <si>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</si>
  <si>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</si>
  <si>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</si>
  <si>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</si>
  <si>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</si>
  <si>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</si>
  <si>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</si>
  <si>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</si>
  <si>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</si>
  <si>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</si>
  <si>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</si>
  <si>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</si>
  <si>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</si>
  <si>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</si>
  <si>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</si>
  <si>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</si>
  <si>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</si>
  <si>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</si>
  <si>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</si>
  <si>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</si>
  <si>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</si>
  <si>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</si>
  <si>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</si>
  <si>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</si>
  <si>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</si>
  <si>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</si>
  <si>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</si>
  <si>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</si>
  <si>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</si>
  <si>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</si>
  <si>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</si>
  <si>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</si>
  <si>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</si>
  <si>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</si>
  <si>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</si>
  <si>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</si>
  <si>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</si>
  <si>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</si>
  <si>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</si>
  <si>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</si>
  <si>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</si>
  <si>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</si>
  <si>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</si>
  <si>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</si>
  <si>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</si>
  <si>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</si>
  <si>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</si>
  <si>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</si>
  <si>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</si>
  <si>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</si>
  <si>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</si>
  <si>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</si>
  <si>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</si>
  <si>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</si>
  <si>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</si>
  <si>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</si>
  <si>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</si>
  <si>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</si>
  <si>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</si>
  <si>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</si>
  <si>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</si>
  <si>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</si>
  <si>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</si>
  <si>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</si>
  <si>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</si>
  <si>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</si>
  <si>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</si>
  <si>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</si>
  <si>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</si>
  <si>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</si>
  <si>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</si>
  <si>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</si>
  <si>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</si>
  <si>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</si>
  <si>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</si>
  <si>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</si>
  <si>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</si>
  <si>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</si>
  <si>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</si>
  <si>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</si>
  <si>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</si>
  <si>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</si>
  <si>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</si>
  <si>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</si>
  <si>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</si>
  <si>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</si>
  <si>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</si>
  <si>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</si>
  <si>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</si>
  <si>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</si>
  <si>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</si>
  <si>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</si>
  <si>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</si>
  <si>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</si>
  <si>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</si>
  <si>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</si>
  <si>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</si>
  <si>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</si>
  <si>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</si>
  <si>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</si>
  <si>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</si>
  <si>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</si>
  <si>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</si>
  <si>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</si>
  <si>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</si>
  <si>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</si>
  <si>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</si>
  <si>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</si>
  <si>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</si>
  <si>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</si>
  <si>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</si>
  <si>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</si>
  <si>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</si>
  <si>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</si>
  <si>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</si>
  <si>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</si>
  <si>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</si>
  <si>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</si>
  <si>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</si>
  <si>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</si>
  <si>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</si>
  <si>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</si>
  <si>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</si>
  <si>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</si>
  <si>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</si>
  <si>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</si>
  <si>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</si>
  <si>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</si>
  <si>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</si>
  <si>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</si>
  <si>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</si>
  <si>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</si>
  <si>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</si>
  <si>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</si>
  <si>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</si>
  <si>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</si>
  <si>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</si>
  <si>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</si>
  <si>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</si>
  <si>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</si>
  <si>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</si>
  <si>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</si>
  <si>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</si>
  <si>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</si>
  <si>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</si>
  <si>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</si>
  <si>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</si>
  <si>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</si>
  <si>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</si>
  <si>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</si>
  <si>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</si>
  <si>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</si>
  <si>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</si>
  <si>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</si>
  <si>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</si>
  <si>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</si>
  <si>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</si>
  <si>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</si>
  <si>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</si>
  <si>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</si>
  <si>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</si>
  <si>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</si>
  <si>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</si>
  <si>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</si>
  <si>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</si>
  <si>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</si>
  <si>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</si>
  <si>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</si>
  <si>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</si>
  <si>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</si>
  <si>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</si>
  <si>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</si>
  <si>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</si>
  <si>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</si>
  <si>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</si>
  <si>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</si>
  <si>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</si>
  <si>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</si>
  <si>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</si>
  <si>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</si>
  <si>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</si>
  <si>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</si>
  <si>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</si>
  <si>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</si>
  <si>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</si>
  <si>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</si>
  <si>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</si>
  <si>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</si>
  <si>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</si>
  <si>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</si>
  <si>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</si>
  <si>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</si>
  <si>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</si>
  <si>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</si>
  <si>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</si>
  <si>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</si>
  <si>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</si>
  <si>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</si>
  <si>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</si>
  <si>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</si>
  <si>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</si>
  <si>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</si>
  <si>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</si>
  <si>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</si>
  <si>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</si>
  <si>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</si>
  <si>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</si>
  <si>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</si>
  <si>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</si>
  <si>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</si>
  <si>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</si>
  <si>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</si>
  <si>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</si>
  <si>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</si>
  <si>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</si>
  <si>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</si>
  <si>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</si>
  <si>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</si>
  <si>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</si>
  <si>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</si>
  <si>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</si>
  <si>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</si>
  <si>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</si>
  <si>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</si>
  <si>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</si>
  <si>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</si>
  <si>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</si>
  <si>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</si>
  <si>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</si>
  <si>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</si>
  <si>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</si>
  <si>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</si>
  <si>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</si>
  <si>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</si>
  <si>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</si>
  <si>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</si>
  <si>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</si>
  <si>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</si>
  <si>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</si>
  <si>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</si>
  <si>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</si>
  <si>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</si>
  <si>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</si>
  <si>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</si>
  <si>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</si>
  <si>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</si>
  <si>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</si>
  <si>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</si>
  <si>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</si>
  <si>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</si>
  <si>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</si>
  <si>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</si>
  <si>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</si>
  <si>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</si>
  <si>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</si>
  <si>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</si>
  <si>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</si>
  <si>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</si>
  <si>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</si>
  <si>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</si>
  <si>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</si>
  <si>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</si>
  <si>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</si>
  <si>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</si>
  <si>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</si>
  <si>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</si>
  <si>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</si>
  <si>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</si>
  <si>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</si>
  <si>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</si>
  <si>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</si>
  <si>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</si>
  <si>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</si>
  <si>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</si>
  <si>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</si>
  <si>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</si>
  <si>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</si>
  <si>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</si>
  <si>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</si>
  <si>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</si>
  <si>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</si>
  <si>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</si>
  <si>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</si>
  <si>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</si>
  <si>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</si>
  <si>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</si>
  <si>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</si>
  <si>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</si>
  <si>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</si>
  <si>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</si>
  <si>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</si>
  <si>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</si>
  <si>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</si>
  <si>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</si>
  <si>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</si>
  <si>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</si>
  <si>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</si>
  <si>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</si>
  <si>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</si>
  <si>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</si>
  <si>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</si>
  <si>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</si>
  <si>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</si>
  <si>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</si>
  <si>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</si>
  <si>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</si>
  <si>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</si>
  <si>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</si>
  <si>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</si>
  <si>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</si>
  <si>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</si>
  <si>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</si>
  <si>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</si>
  <si>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</si>
  <si>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</si>
  <si>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</si>
  <si>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</si>
  <si>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</si>
  <si>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</si>
  <si>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</si>
  <si>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</si>
  <si>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</si>
  <si>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</si>
  <si>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</si>
  <si>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</si>
  <si>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</si>
  <si>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</si>
  <si>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</si>
  <si>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</si>
  <si>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</si>
  <si>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</si>
  <si>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</si>
  <si>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</si>
  <si>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</si>
  <si>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</si>
  <si>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</si>
  <si>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</si>
  <si>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</si>
  <si>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</si>
  <si>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</si>
  <si>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</si>
  <si>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</si>
  <si>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</si>
  <si>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</si>
  <si>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</si>
  <si>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</si>
  <si>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</si>
  <si>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</si>
  <si>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</si>
  <si>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</si>
  <si>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</si>
  <si>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</si>
  <si>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</si>
  <si>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</si>
  <si>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</si>
  <si>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</si>
  <si>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</si>
  <si>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</si>
  <si>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</si>
  <si>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</si>
  <si>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</si>
  <si>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</si>
  <si>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</si>
  <si>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</si>
  <si>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</si>
  <si>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</si>
  <si>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</si>
  <si>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</si>
  <si>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</si>
  <si>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</si>
  <si>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</si>
  <si>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</si>
  <si>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</si>
  <si>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</si>
  <si>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</si>
  <si>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</si>
  <si>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</si>
  <si>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</si>
  <si>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</si>
  <si>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</si>
  <si>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</si>
  <si>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</si>
  <si>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</si>
  <si>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</si>
  <si>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</si>
  <si>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</si>
  <si>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</si>
  <si>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</si>
  <si>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</si>
  <si>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</si>
  <si>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</si>
  <si>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</si>
  <si>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</si>
  <si>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</si>
  <si>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</si>
  <si>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</si>
  <si>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</si>
  <si>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</si>
  <si>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</si>
  <si>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</si>
  <si>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</si>
  <si>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</si>
  <si>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</si>
  <si>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</si>
  <si>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</si>
  <si>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</si>
  <si>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</si>
  <si>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</si>
  <si>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</si>
  <si>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</si>
  <si>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</si>
  <si>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</si>
  <si>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</si>
  <si>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</si>
  <si>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</si>
  <si>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</si>
  <si>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</si>
  <si>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</si>
  <si>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</si>
  <si>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</si>
  <si>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</si>
  <si>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</si>
  <si>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</si>
  <si>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</si>
  <si>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</si>
  <si>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</si>
  <si>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</si>
  <si>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</si>
  <si>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</si>
  <si>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</si>
  <si>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</si>
  <si>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</si>
  <si>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</si>
  <si>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</si>
  <si>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</si>
  <si>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</si>
  <si>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</si>
  <si>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</si>
  <si>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</si>
  <si>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</si>
  <si>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</si>
  <si>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</si>
  <si>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</si>
  <si>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</si>
  <si>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</si>
  <si>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</si>
  <si>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</si>
  <si>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</si>
  <si>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</si>
  <si>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</si>
  <si>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</si>
  <si>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</si>
  <si>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</si>
  <si>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</si>
  <si>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</si>
  <si>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</si>
  <si>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</si>
  <si>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</si>
  <si>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</si>
  <si>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</si>
  <si>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</si>
  <si>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</si>
  <si>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</si>
  <si>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</si>
  <si>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</si>
  <si>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</si>
  <si>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</si>
  <si>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</si>
  <si>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</si>
  <si>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</si>
  <si>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</si>
  <si>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</si>
  <si>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</si>
  <si>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</si>
  <si>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</si>
  <si>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</si>
  <si>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</si>
  <si>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</si>
  <si>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</si>
  <si>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</si>
  <si>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</si>
  <si>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</si>
  <si>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</si>
  <si>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</si>
  <si>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</si>
  <si>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</si>
  <si>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</si>
  <si>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</si>
  <si>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</si>
  <si>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</si>
  <si>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</si>
  <si>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</si>
  <si>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</si>
  <si>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</si>
  <si>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</si>
  <si>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</si>
  <si>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</si>
  <si>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</si>
  <si>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</si>
  <si>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</si>
  <si>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</si>
  <si>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</si>
  <si>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</si>
  <si>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</si>
  <si>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</si>
  <si>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</si>
  <si>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</si>
  <si>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</si>
  <si>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</si>
  <si>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</si>
  <si>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</si>
  <si>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</si>
  <si>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</si>
  <si>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</si>
  <si>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</si>
  <si>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</si>
  <si>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</si>
  <si>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</si>
  <si>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</si>
  <si>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</si>
  <si>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</si>
  <si>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</si>
  <si>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</si>
  <si>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</si>
  <si>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</si>
  <si>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</si>
  <si>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</si>
  <si>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</si>
  <si>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</si>
  <si>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</si>
  <si>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</si>
  <si>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</si>
  <si>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</si>
  <si>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</si>
  <si>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</si>
  <si>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</si>
  <si>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</si>
  <si>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</si>
  <si>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</si>
  <si>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</si>
  <si>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</si>
  <si>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</si>
  <si>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</si>
  <si>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</si>
  <si>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</si>
  <si>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</si>
  <si>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</si>
  <si>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</si>
  <si>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</si>
  <si>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</si>
  <si>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</si>
  <si>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</si>
  <si>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</si>
  <si>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</si>
  <si>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</si>
  <si>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</si>
  <si>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</si>
  <si>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</si>
  <si>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</si>
  <si>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</si>
  <si>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</si>
  <si>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</si>
  <si>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</si>
  <si>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</si>
  <si>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</si>
  <si>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</si>
  <si>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</si>
  <si>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</si>
  <si>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</si>
  <si>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</si>
  <si>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</si>
  <si>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</si>
  <si>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</si>
  <si>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</si>
  <si>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</si>
  <si>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</si>
  <si>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</si>
  <si>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</si>
  <si>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</si>
  <si>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</si>
  <si>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</si>
  <si>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</si>
  <si>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</si>
  <si>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</si>
  <si>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</si>
  <si>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</si>
  <si>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</si>
  <si>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</si>
  <si>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</si>
  <si>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</si>
  <si>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</si>
  <si>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</si>
  <si>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</si>
  <si>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</si>
  <si>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</si>
  <si>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</si>
  <si>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</si>
  <si>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</si>
  <si>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</si>
  <si>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</si>
  <si>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</si>
  <si>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</si>
  <si>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</si>
  <si>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</si>
  <si>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</si>
  <si>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</si>
  <si>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</si>
  <si>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</si>
  <si>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</si>
  <si>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</si>
  <si>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</si>
  <si>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</si>
  <si>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</si>
  <si>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</si>
  <si>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</si>
  <si>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</si>
  <si>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</si>
  <si>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</si>
  <si>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</si>
  <si>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</si>
  <si>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</si>
  <si>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</si>
  <si>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</si>
  <si>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</si>
  <si>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</si>
  <si>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</si>
  <si>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</si>
  <si>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</si>
  <si>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</si>
  <si>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</si>
  <si>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</si>
  <si>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</si>
  <si>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</si>
  <si>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</si>
  <si>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</si>
  <si>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</si>
  <si>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</si>
  <si>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</si>
  <si>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</si>
  <si>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</si>
  <si>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</si>
  <si>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</si>
  <si>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</si>
  <si>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</si>
  <si>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</si>
  <si>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</si>
  <si>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</si>
  <si>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</si>
  <si>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</si>
  <si>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</si>
  <si>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</si>
  <si>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</si>
  <si>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</si>
  <si>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</si>
  <si>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</si>
  <si>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</si>
  <si>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</si>
  <si>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</si>
  <si>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</si>
  <si>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</si>
  <si>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</si>
  <si>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</si>
  <si>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</si>
  <si>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</si>
  <si>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</si>
  <si>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</si>
  <si>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</si>
  <si>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</si>
  <si>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</si>
  <si>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</si>
  <si>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</si>
  <si>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</si>
  <si>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</si>
  <si>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</si>
  <si>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</si>
  <si>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</si>
  <si>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</si>
  <si>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</si>
  <si>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</si>
  <si>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</si>
  <si>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</si>
  <si>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</si>
  <si>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</si>
  <si>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</si>
  <si>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</si>
  <si>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</si>
  <si>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</si>
  <si>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</si>
  <si>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</si>
  <si>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</si>
  <si>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</si>
  <si>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</si>
  <si>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</si>
  <si>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</si>
  <si>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</si>
  <si>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</si>
  <si>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</si>
  <si>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</si>
  <si>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</si>
  <si>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</si>
  <si>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</si>
  <si>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</si>
  <si>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</si>
  <si>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</si>
  <si>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</si>
  <si>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</si>
  <si>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</si>
  <si>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</si>
  <si>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</si>
  <si>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</si>
  <si>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</si>
  <si>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</si>
  <si>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</si>
  <si>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</si>
  <si>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</si>
  <si>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</si>
  <si>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</si>
  <si>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</si>
  <si>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</si>
  <si>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</si>
  <si>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</si>
  <si>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</si>
  <si>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</si>
  <si>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</si>
  <si>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</si>
  <si>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</si>
  <si>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</si>
  <si>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</si>
  <si>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</si>
  <si>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</si>
  <si>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</si>
  <si>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</si>
  <si>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</si>
  <si>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</si>
  <si>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</si>
  <si>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</si>
  <si>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</si>
  <si>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</si>
  <si>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</si>
  <si>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</si>
  <si>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</si>
  <si>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</si>
  <si>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</si>
  <si>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</si>
  <si>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</si>
  <si>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</si>
  <si>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</si>
  <si>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</si>
  <si>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</si>
  <si>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</si>
  <si>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</si>
  <si>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</si>
  <si>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</si>
  <si>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</si>
  <si>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</si>
  <si>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</si>
  <si>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</si>
  <si>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</si>
  <si>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</si>
  <si>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</si>
  <si>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</si>
  <si>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</si>
  <si>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</si>
  <si>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</si>
  <si>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</si>
  <si>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</si>
  <si>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</si>
  <si>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</si>
  <si>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</si>
  <si>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</si>
  <si>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</si>
  <si>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</si>
  <si>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</si>
  <si>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</si>
  <si>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</si>
  <si>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</si>
  <si>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</si>
  <si>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</si>
  <si>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</si>
  <si>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</si>
  <si>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</si>
  <si>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</si>
  <si>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</si>
  <si>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</si>
  <si>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</si>
  <si>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</si>
  <si>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</si>
  <si>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</si>
  <si>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</si>
  <si>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</si>
  <si>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</si>
  <si>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</si>
  <si>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</si>
  <si>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</si>
  <si>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</si>
  <si>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</si>
  <si>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</si>
  <si>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</si>
  <si>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</si>
  <si>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</si>
  <si>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</si>
  <si>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</si>
  <si>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</si>
  <si>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</si>
  <si>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</si>
  <si>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</si>
  <si>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</si>
  <si>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</si>
  <si>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</si>
  <si>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</si>
  <si>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</si>
  <si>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</si>
  <si>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</si>
  <si>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</si>
  <si>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</si>
  <si>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</si>
  <si>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</si>
  <si>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</si>
  <si>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</si>
  <si>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</si>
  <si>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</si>
  <si>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</si>
  <si>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</si>
  <si>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</si>
  <si>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</si>
  <si>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</si>
  <si>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</si>
  <si>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</si>
  <si>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</si>
  <si>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</si>
  <si>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</si>
  <si>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</si>
  <si>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</si>
  <si>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</si>
  <si>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</si>
  <si>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</si>
  <si>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</si>
  <si>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</si>
  <si>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</si>
  <si>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</si>
  <si>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</si>
  <si>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</si>
  <si>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</si>
  <si>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</si>
  <si>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</si>
  <si>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</si>
  <si>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</si>
  <si>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</si>
  <si>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</si>
  <si>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</si>
  <si>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</si>
  <si>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</si>
  <si>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</si>
  <si>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</si>
  <si>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</si>
  <si>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</si>
  <si>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</si>
  <si>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</si>
  <si>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</si>
  <si>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</si>
  <si>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</si>
  <si>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</si>
  <si>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</si>
  <si>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</si>
  <si>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</si>
  <si>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</si>
  <si>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</si>
  <si>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</si>
  <si>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</si>
  <si>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</si>
  <si>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</si>
  <si>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</si>
  <si>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</si>
  <si>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</si>
  <si>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</si>
  <si>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</si>
  <si>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</si>
  <si>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</si>
  <si>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</si>
  <si>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</si>
  <si>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</si>
  <si>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</si>
  <si>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</si>
  <si>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</si>
  <si>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</si>
  <si>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</si>
  <si>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</si>
  <si>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</si>
  <si>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</si>
  <si>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</si>
  <si>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</si>
  <si>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</si>
  <si>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</si>
  <si>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</si>
  <si>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</si>
  <si>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</si>
  <si>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</si>
  <si>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</si>
  <si>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</si>
  <si>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</si>
  <si>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</si>
  <si>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</si>
  <si>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</si>
  <si>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</si>
  <si>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</si>
  <si>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</si>
  <si>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</si>
  <si>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</si>
  <si>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</si>
  <si>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</si>
  <si>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</si>
  <si>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</si>
  <si>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</si>
  <si>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</si>
  <si>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</si>
  <si>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</si>
  <si>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</si>
  <si>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</si>
  <si>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</si>
  <si>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</si>
  <si>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</si>
  <si>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</si>
  <si>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</si>
  <si>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</si>
  <si>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</si>
  <si>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</si>
  <si>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</si>
  <si>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</si>
  <si>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</si>
  <si>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</si>
  <si>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</si>
  <si>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</si>
  <si>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</si>
  <si>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</si>
  <si>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</si>
  <si>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</si>
  <si>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</si>
  <si>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</si>
  <si>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</si>
  <si>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</si>
  <si>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</si>
  <si>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</si>
  <si>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</si>
  <si>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</si>
  <si>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</si>
  <si>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</si>
  <si>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</si>
  <si>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</si>
  <si>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</si>
  <si>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</si>
  <si>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</si>
  <si>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</si>
  <si>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</si>
  <si>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</si>
  <si>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</si>
  <si>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</si>
  <si>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</si>
  <si>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</si>
  <si>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</si>
  <si>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</si>
  <si>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</si>
  <si>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</si>
  <si>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</si>
  <si>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</si>
  <si>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</si>
  <si>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</si>
  <si>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</si>
  <si>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</si>
  <si>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</si>
  <si>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</si>
  <si>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</si>
  <si>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</si>
  <si>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</si>
  <si>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</si>
  <si>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</si>
  <si>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</si>
  <si>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</si>
  <si>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</si>
  <si>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</si>
  <si>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</si>
  <si>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</si>
  <si>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</si>
  <si>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</si>
  <si>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</si>
  <si>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</si>
  <si>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</si>
  <si>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</si>
  <si>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</si>
  <si>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</si>
  <si>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</si>
  <si>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</si>
  <si>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</si>
  <si>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</si>
  <si>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</si>
  <si>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</si>
  <si>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</si>
  <si>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</si>
  <si>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</si>
  <si>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</si>
  <si>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</si>
  <si>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</si>
  <si>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</si>
  <si>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</si>
  <si>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</si>
  <si>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</si>
  <si>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</si>
  <si>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</si>
  <si>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</si>
  <si>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</si>
  <si>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</si>
  <si>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</si>
  <si>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</si>
  <si>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</si>
  <si>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</si>
  <si>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</si>
  <si>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</si>
  <si>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</si>
  <si>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</si>
  <si>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</si>
  <si>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</si>
  <si>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</si>
  <si>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</si>
  <si>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</si>
  <si>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</si>
  <si>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</si>
  <si>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</si>
  <si>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</si>
  <si>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</si>
  <si>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</si>
  <si>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</si>
  <si>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</si>
  <si>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</si>
  <si>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</si>
  <si>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</si>
  <si>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</si>
  <si>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</si>
  <si>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</si>
  <si>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</si>
  <si>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</si>
  <si>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</si>
  <si>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</si>
  <si>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</si>
  <si>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</si>
  <si>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</si>
  <si>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</si>
  <si>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</si>
  <si>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</si>
  <si>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</si>
  <si>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</si>
  <si>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</si>
  <si>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</si>
  <si>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</si>
  <si>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</si>
  <si>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</si>
  <si>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</si>
  <si>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</si>
  <si>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</si>
  <si>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</si>
  <si>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</si>
  <si>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</si>
  <si>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</si>
  <si>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</si>
  <si>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</si>
  <si>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</si>
  <si>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</si>
  <si>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</si>
  <si>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</si>
  <si>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</si>
  <si>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</si>
  <si>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</si>
  <si>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</si>
  <si>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</si>
  <si>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</si>
  <si>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</si>
  <si>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</si>
  <si>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</si>
  <si>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</si>
  <si>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</si>
  <si>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</si>
  <si>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</si>
  <si>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</si>
  <si>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</si>
  <si>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</si>
  <si>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</si>
  <si>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</si>
  <si>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</si>
  <si>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</si>
  <si>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</si>
  <si>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</si>
  <si>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</si>
  <si>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</si>
  <si>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</si>
  <si>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</si>
  <si>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</si>
  <si>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</si>
  <si>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</si>
  <si>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</si>
  <si>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</si>
  <si>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</si>
  <si>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</si>
  <si>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</si>
  <si>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</si>
  <si>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</si>
  <si>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</si>
  <si>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</si>
  <si>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</si>
  <si>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</si>
  <si>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</si>
  <si>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</si>
  <si>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</si>
  <si>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</si>
  <si>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</si>
  <si>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</si>
  <si>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</si>
  <si>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</si>
  <si>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</si>
  <si>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</si>
  <si>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</si>
  <si>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</si>
  <si>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</si>
  <si>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</si>
  <si>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</si>
  <si>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</si>
  <si>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</si>
  <si>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</si>
  <si>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</si>
  <si>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</si>
  <si>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</si>
  <si>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</si>
  <si>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</si>
  <si>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</si>
  <si>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</si>
  <si>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</si>
  <si>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</si>
  <si>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</si>
  <si>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</si>
  <si>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</si>
  <si>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</si>
  <si>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</si>
  <si>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</si>
  <si>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</si>
  <si>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</si>
  <si>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</si>
  <si>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</si>
  <si>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</si>
  <si>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</si>
  <si>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</si>
  <si>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</si>
  <si>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</si>
  <si>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</si>
  <si>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</si>
  <si>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</si>
  <si>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</si>
  <si>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</si>
  <si>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</si>
  <si>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</si>
  <si>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</si>
  <si>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</si>
  <si>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</si>
  <si>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</si>
  <si>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</si>
  <si>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</si>
  <si>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</si>
  <si>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</si>
  <si>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</si>
  <si>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</si>
  <si>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</si>
  <si>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</si>
  <si>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</si>
  <si>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</si>
  <si>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</si>
  <si>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</si>
  <si>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</si>
  <si>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</si>
  <si>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</si>
  <si>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</si>
  <si>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</si>
  <si>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</si>
  <si>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</si>
  <si>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</si>
  <si>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</si>
  <si>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</si>
  <si>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</si>
  <si>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</si>
  <si>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</si>
  <si>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</si>
  <si>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</si>
  <si>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</si>
  <si>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</si>
  <si>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</si>
  <si>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</si>
  <si>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</si>
  <si>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</si>
  <si>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</si>
  <si>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</si>
  <si>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</si>
  <si>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</si>
  <si>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</si>
  <si>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</si>
  <si>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</si>
  <si>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</si>
  <si>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</si>
  <si>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</si>
  <si>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</si>
  <si>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</si>
  <si>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</si>
  <si>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</si>
  <si>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</si>
  <si>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</si>
  <si>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</si>
  <si>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</si>
  <si>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</si>
  <si>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</si>
  <si>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</si>
  <si>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</si>
  <si>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</si>
  <si>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</si>
  <si>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</si>
  <si>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</si>
  <si>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</si>
  <si>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</si>
  <si>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</si>
  <si>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</si>
  <si>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</si>
  <si>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</si>
  <si>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</si>
  <si>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</si>
  <si>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</si>
  <si>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</si>
  <si>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</si>
  <si>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</si>
  <si>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</si>
  <si>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</si>
  <si>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</si>
  <si>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</si>
  <si>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</si>
  <si>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</si>
  <si>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</si>
  <si>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</si>
  <si>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</si>
  <si>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</si>
  <si>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</si>
  <si>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</si>
  <si>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</si>
  <si>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</si>
  <si>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</si>
  <si>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</si>
  <si>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</si>
  <si>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</si>
  <si>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</si>
  <si>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</si>
  <si>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</si>
  <si>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</si>
  <si>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</si>
  <si>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</si>
  <si>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</si>
  <si>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</si>
  <si>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</si>
  <si>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</si>
  <si>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</si>
  <si>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</si>
  <si>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</si>
  <si>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</si>
  <si>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</si>
  <si>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</si>
  <si>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</si>
  <si>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</si>
  <si>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</si>
  <si>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</si>
  <si>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</si>
  <si>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</si>
  <si>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</si>
  <si>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</si>
  <si>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</si>
  <si>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</si>
  <si>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</si>
  <si>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</si>
  <si>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</si>
  <si>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</si>
  <si>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</si>
  <si>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</si>
  <si>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</si>
  <si>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</si>
  <si>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</si>
  <si>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</si>
  <si>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</si>
  <si>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</si>
  <si>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</si>
  <si>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</si>
  <si>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</si>
  <si>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</si>
  <si>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</si>
  <si>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</si>
  <si>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</si>
  <si>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</si>
  <si>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</si>
  <si>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</si>
  <si>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</si>
  <si>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</si>
  <si>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</si>
  <si>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</si>
  <si>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</si>
  <si>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</si>
  <si>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</si>
  <si>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</si>
  <si>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</si>
  <si>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</si>
  <si>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</si>
  <si>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</si>
  <si>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</si>
  <si>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</si>
  <si>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</si>
  <si>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</si>
  <si>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</si>
  <si>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</si>
  <si>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</si>
  <si>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</si>
  <si>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</si>
  <si>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</si>
  <si>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</si>
  <si>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</si>
  <si>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</si>
  <si>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</si>
  <si>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</si>
  <si>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</si>
  <si>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</si>
  <si>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</si>
  <si>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</si>
  <si>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</si>
  <si>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</si>
  <si>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</si>
  <si>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</si>
  <si>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</si>
  <si>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</si>
  <si>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</si>
  <si>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</si>
  <si>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</si>
  <si>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</si>
  <si>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</si>
  <si>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</si>
  <si>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</si>
  <si>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</si>
  <si>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</si>
  <si>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</si>
  <si>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</si>
  <si>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</si>
  <si>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</si>
  <si>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</si>
  <si>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</si>
  <si>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</si>
  <si>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</si>
  <si>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</si>
  <si>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</si>
  <si>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</si>
  <si>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</si>
  <si>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</si>
  <si>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</si>
  <si>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</si>
  <si>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</si>
  <si>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</si>
  <si>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</si>
  <si>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</si>
  <si>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</si>
  <si>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</si>
  <si>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</si>
  <si>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</si>
  <si>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</si>
  <si>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</si>
  <si>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</si>
  <si>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</si>
  <si>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</si>
  <si>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</si>
  <si>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</si>
  <si>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</si>
  <si>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</si>
  <si>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</si>
  <si>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</si>
  <si>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</si>
  <si>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</si>
  <si>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</si>
  <si>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</si>
  <si>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</si>
  <si>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</si>
  <si>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</si>
  <si>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</si>
  <si>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</si>
  <si>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</si>
  <si>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</si>
  <si>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</si>
  <si>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</si>
  <si>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</si>
  <si>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</si>
  <si>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</si>
  <si>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</si>
  <si>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</si>
  <si>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</si>
  <si>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</si>
  <si>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</si>
  <si>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</si>
  <si>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</si>
  <si>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</si>
  <si>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</si>
  <si>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</si>
  <si>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</si>
  <si>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</si>
  <si>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</si>
  <si>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</si>
  <si>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</si>
  <si>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</si>
  <si>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</si>
  <si>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</si>
  <si>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</si>
  <si>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</si>
  <si>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</si>
  <si>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</si>
  <si>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</si>
  <si>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</si>
  <si>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</si>
  <si>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</si>
  <si>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</si>
  <si>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</si>
  <si>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</si>
  <si>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</si>
  <si>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</si>
  <si>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</si>
  <si>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</si>
  <si>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</si>
  <si>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</si>
  <si>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</si>
  <si>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</si>
  <si>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</si>
  <si>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</si>
  <si>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</si>
  <si>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</si>
  <si>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</si>
  <si>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</si>
  <si>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</si>
  <si>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</si>
  <si>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</si>
  <si>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</si>
  <si>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</si>
  <si>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</si>
  <si>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</si>
  <si>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</si>
  <si>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</si>
  <si>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</si>
  <si>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</si>
  <si>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</si>
  <si>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</si>
  <si>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</si>
  <si>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</si>
  <si>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</si>
  <si>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</si>
  <si>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</si>
  <si>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</si>
  <si>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</si>
  <si>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</si>
  <si>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</si>
  <si>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</si>
  <si>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</si>
  <si>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</si>
  <si>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</si>
  <si>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</si>
  <si>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</si>
  <si>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</si>
  <si>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</si>
  <si>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</si>
  <si>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</si>
  <si>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</si>
  <si>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</si>
  <si>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</si>
  <si>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</si>
  <si>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</si>
  <si>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</si>
  <si>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</si>
  <si>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</si>
  <si>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</si>
  <si>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</si>
  <si>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</si>
  <si>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</si>
  <si>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</si>
  <si>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</si>
  <si>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</si>
  <si>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</si>
  <si>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</si>
  <si>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</si>
  <si>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</si>
  <si>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</si>
  <si>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</si>
  <si>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</si>
  <si>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</si>
  <si>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</si>
  <si>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</si>
  <si>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</si>
  <si>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</si>
  <si>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</si>
  <si>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</si>
  <si>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</si>
  <si>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</si>
  <si>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</si>
  <si>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</si>
  <si>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</si>
  <si>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</si>
  <si>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</si>
  <si>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</si>
  <si>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</si>
  <si>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</si>
  <si>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</si>
  <si>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</si>
  <si>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</si>
  <si>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</si>
  <si>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</si>
  <si>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</si>
  <si>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</si>
  <si>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</si>
  <si>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</si>
  <si>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</si>
  <si>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</si>
  <si>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</si>
  <si>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</si>
  <si>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</si>
  <si>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</si>
  <si>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</si>
  <si>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</si>
  <si>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</si>
  <si>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</si>
  <si>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</si>
  <si>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</si>
  <si>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</si>
  <si>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</si>
  <si>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</si>
  <si>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</si>
  <si>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</si>
  <si>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</si>
  <si>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</si>
  <si>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</si>
  <si>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</si>
  <si>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</si>
  <si>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</si>
  <si>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</si>
  <si>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</si>
  <si>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</si>
  <si>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</si>
  <si>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</si>
  <si>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</si>
  <si>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</si>
  <si>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</si>
  <si>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</si>
  <si>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</si>
  <si>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</si>
  <si>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</si>
  <si>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</si>
  <si>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</si>
  <si>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</si>
  <si>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</si>
  <si>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</si>
  <si>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</si>
  <si>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</si>
  <si>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</si>
  <si>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</si>
  <si>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</si>
  <si>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</si>
  <si>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</si>
  <si>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</si>
  <si>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</si>
  <si>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</si>
  <si>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</si>
  <si>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</si>
  <si>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</si>
  <si>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</si>
  <si>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</si>
  <si>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</si>
  <si>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</si>
  <si>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</si>
  <si>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</si>
  <si>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</si>
  <si>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</si>
  <si>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</si>
  <si>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</si>
  <si>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</si>
  <si>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</si>
  <si>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</si>
  <si>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</si>
  <si>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</si>
  <si>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</si>
  <si>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</si>
  <si>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</si>
  <si>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</si>
  <si>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</si>
  <si>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</si>
  <si>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</si>
  <si>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</si>
  <si>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</si>
  <si>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</si>
  <si>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</si>
  <si>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</si>
  <si>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</si>
  <si>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</si>
  <si>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</si>
  <si>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</si>
  <si>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</si>
  <si>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</si>
  <si>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</si>
  <si>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</si>
  <si>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</si>
  <si>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</si>
  <si>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</si>
  <si>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</si>
  <si>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</si>
  <si>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</si>
  <si>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</si>
  <si>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</si>
  <si>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</si>
  <si>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</si>
  <si>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</si>
  <si>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</si>
  <si>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</si>
  <si>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</si>
  <si>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</si>
  <si>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</si>
  <si>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</si>
  <si>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</si>
  <si>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</si>
  <si>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</si>
  <si>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</si>
  <si>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</si>
  <si>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</si>
  <si>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</si>
  <si>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</si>
  <si>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</si>
  <si>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</si>
  <si>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</si>
  <si>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</si>
  <si>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</si>
  <si>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</si>
  <si>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</si>
  <si>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</si>
  <si>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</si>
  <si>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</si>
  <si>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</si>
  <si>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</si>
  <si>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</si>
  <si>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</si>
  <si>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</si>
  <si>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</si>
  <si>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</si>
  <si>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</si>
  <si>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</si>
  <si>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</si>
  <si>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</si>
  <si>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</si>
  <si>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</si>
  <si>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</si>
  <si>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</si>
  <si>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</si>
  <si>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</si>
  <si>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</si>
  <si>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</si>
  <si>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</si>
  <si>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</si>
  <si>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</si>
  <si>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</si>
  <si>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</si>
  <si>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</si>
  <si>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</si>
  <si>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</si>
  <si>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</si>
  <si>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</si>
  <si>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</si>
  <si>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</si>
  <si>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</si>
  <si>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</si>
  <si>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</si>
  <si>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</si>
  <si>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</si>
  <si>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</si>
  <si>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</si>
  <si>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</si>
  <si>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</si>
  <si>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</si>
  <si>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</si>
  <si>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</si>
  <si>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</si>
  <si>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</si>
  <si>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</si>
  <si>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</si>
  <si>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</si>
  <si>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</si>
  <si>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</si>
  <si>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</si>
  <si>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</si>
  <si>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</si>
  <si>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</si>
  <si>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</si>
  <si>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</si>
  <si>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</si>
  <si>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</si>
  <si>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</si>
  <si>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</si>
  <si>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</si>
  <si>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</si>
  <si>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</si>
  <si>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</si>
  <si>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</si>
  <si>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</si>
  <si>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</si>
  <si>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</si>
  <si>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</si>
  <si>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</si>
  <si>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</si>
  <si>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</si>
  <si>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</si>
  <si>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</si>
  <si>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</si>
  <si>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</si>
  <si>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</si>
  <si>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</si>
  <si>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</si>
  <si>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</si>
  <si>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</si>
  <si>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</si>
  <si>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</si>
  <si>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</si>
  <si>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</si>
  <si>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</si>
  <si>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</si>
  <si>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</si>
  <si>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</si>
  <si>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</si>
  <si>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</si>
  <si>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</si>
  <si>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</si>
  <si>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</si>
  <si>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</si>
  <si>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</si>
  <si>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</si>
  <si>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</si>
  <si>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</si>
  <si>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</si>
  <si>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</si>
  <si>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</si>
  <si>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</si>
  <si>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</si>
  <si>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</si>
  <si>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</si>
  <si>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</si>
  <si>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</si>
  <si>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</si>
  <si>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</si>
  <si>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</si>
  <si>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</si>
  <si>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</si>
  <si>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</si>
  <si>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</si>
  <si>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</si>
  <si>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</si>
  <si>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</si>
  <si>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</si>
  <si>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</si>
  <si>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</si>
  <si>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</si>
  <si>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</si>
  <si>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</si>
  <si>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</si>
  <si>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</si>
  <si>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</si>
  <si>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</si>
  <si>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</si>
  <si>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</si>
  <si>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</si>
  <si>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</si>
  <si>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</si>
  <si>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</si>
  <si>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</si>
  <si>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</si>
  <si>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</si>
  <si>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</si>
  <si>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</si>
  <si>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</si>
  <si>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</si>
  <si>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</si>
  <si>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</si>
  <si>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</si>
  <si>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</si>
  <si>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</si>
  <si>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</si>
  <si>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</si>
  <si>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</si>
  <si>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</si>
  <si>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</si>
  <si>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</si>
  <si>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</si>
  <si>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</si>
  <si>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</si>
  <si>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</si>
  <si>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</si>
  <si>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</si>
  <si>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</si>
  <si>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</si>
  <si>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</si>
  <si>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</si>
  <si>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</si>
  <si>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</si>
  <si>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</si>
  <si>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</si>
  <si>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</si>
  <si>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</si>
  <si>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</si>
  <si>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</si>
  <si>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</si>
  <si>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</si>
  <si>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</si>
  <si>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</si>
  <si>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</si>
  <si>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</si>
  <si>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</si>
  <si>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</si>
  <si>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</si>
  <si>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</si>
  <si>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</si>
  <si>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</si>
  <si>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</si>
  <si>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</si>
  <si>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</si>
  <si>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</si>
  <si>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</si>
  <si>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</si>
  <si>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</si>
  <si>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</si>
  <si>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</si>
  <si>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</si>
  <si>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</si>
  <si>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</si>
  <si>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</si>
  <si>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</si>
  <si>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</si>
  <si>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</si>
  <si>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</si>
  <si>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</si>
  <si>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</si>
  <si>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</si>
  <si>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</si>
  <si>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</si>
  <si>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</si>
  <si>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</si>
  <si>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</si>
  <si>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</si>
  <si>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</si>
  <si>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</si>
  <si>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</si>
  <si>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</si>
  <si>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</si>
  <si>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</si>
  <si>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</si>
  <si>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</si>
  <si>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</si>
  <si>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</si>
  <si>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</si>
  <si>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</si>
  <si>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</si>
  <si>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</si>
  <si>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</si>
  <si>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</si>
  <si>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</si>
  <si>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</si>
  <si>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</si>
  <si>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</si>
  <si>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</si>
  <si>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</si>
  <si>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</si>
  <si>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</si>
  <si>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</si>
  <si>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</si>
  <si>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</si>
  <si>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</si>
  <si>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</si>
  <si>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</si>
  <si>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</si>
  <si>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</si>
  <si>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</si>
  <si>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</si>
  <si>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</si>
  <si>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</si>
  <si>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</si>
  <si>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</si>
  <si>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</si>
  <si>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</si>
  <si>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</si>
  <si>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</si>
  <si>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</si>
  <si>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</si>
  <si>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</si>
  <si>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</si>
  <si>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</si>
  <si>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</si>
  <si>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</si>
  <si>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</si>
  <si>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</si>
  <si>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</si>
  <si>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</si>
  <si>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</si>
  <si>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</si>
  <si>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</si>
  <si>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</si>
  <si>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</si>
  <si>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</si>
  <si>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</si>
  <si>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</si>
  <si>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</si>
  <si>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</si>
  <si>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</si>
  <si>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</si>
  <si>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</si>
  <si>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</si>
  <si>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</si>
  <si>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</si>
  <si>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</si>
  <si>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</si>
  <si>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</si>
  <si>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</si>
  <si>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</si>
  <si>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</si>
  <si>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</si>
  <si>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</si>
  <si>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</si>
  <si>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</si>
  <si>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</si>
  <si>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</si>
  <si>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</si>
  <si>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</si>
  <si>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</si>
  <si>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</si>
  <si>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</si>
  <si>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</si>
  <si>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</si>
  <si>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</si>
  <si>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</si>
  <si>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</si>
  <si>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</si>
  <si>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</si>
  <si>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</si>
  <si>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</si>
  <si>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</si>
  <si>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</si>
  <si>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</si>
  <si>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</si>
  <si>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</si>
  <si>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</si>
  <si>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</si>
  <si>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</si>
  <si>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</si>
  <si>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</si>
  <si>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</si>
  <si>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</si>
  <si>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</si>
  <si>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</si>
  <si>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</si>
  <si>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</si>
  <si>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</si>
  <si>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</si>
  <si>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</si>
  <si>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</si>
  <si>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</si>
  <si>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</si>
  <si>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</si>
  <si>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</si>
  <si>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</si>
  <si>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</si>
  <si>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</si>
  <si>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</si>
  <si>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</si>
  <si>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</si>
  <si>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</si>
  <si>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</si>
  <si>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</si>
  <si>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</si>
  <si>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</si>
  <si>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</si>
  <si>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</si>
  <si>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</si>
  <si>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</si>
  <si>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</si>
  <si>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</si>
  <si>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</si>
  <si>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</si>
  <si>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</si>
  <si>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</si>
  <si>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</si>
  <si>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</si>
  <si>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</si>
  <si>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</si>
  <si>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</si>
  <si>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</si>
  <si>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</si>
  <si>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</si>
  <si>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</si>
  <si>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</si>
  <si>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</si>
  <si>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</si>
  <si>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</si>
  <si>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</si>
  <si>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</si>
  <si>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</si>
  <si>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</si>
  <si>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</si>
  <si>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</si>
  <si>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</si>
  <si>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</si>
  <si>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</si>
  <si>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</si>
  <si>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</si>
  <si>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</si>
  <si>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</si>
  <si>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</si>
  <si>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</si>
  <si>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</si>
  <si>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</si>
  <si>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</si>
  <si>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</si>
  <si>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</si>
  <si>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</si>
  <si>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</si>
  <si>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</si>
  <si>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</si>
  <si>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</si>
  <si>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</si>
  <si>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</si>
  <si>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</si>
  <si>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</si>
  <si>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</si>
  <si>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</si>
  <si>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</si>
  <si>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</si>
  <si>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</si>
  <si>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</si>
  <si>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</si>
  <si>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</si>
  <si>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</si>
  <si>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</si>
  <si>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</si>
  <si>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</si>
  <si>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</si>
  <si>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</si>
  <si>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</si>
  <si>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</si>
  <si>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</si>
  <si>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</si>
  <si>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</si>
  <si>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</si>
  <si>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</si>
  <si>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</si>
  <si>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</si>
  <si>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</si>
  <si>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</si>
  <si>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</si>
  <si>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</si>
  <si>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</si>
  <si>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</si>
  <si>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</si>
  <si>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</si>
  <si>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</si>
  <si>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</si>
  <si>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</si>
  <si>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</si>
  <si>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</si>
  <si>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</si>
  <si>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</si>
  <si>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</si>
  <si>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</si>
  <si>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</si>
  <si>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</si>
  <si>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</si>
  <si>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</si>
  <si>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</si>
  <si>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</si>
  <si>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</si>
  <si>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</si>
  <si>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</si>
  <si>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</si>
  <si>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</si>
  <si>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</si>
  <si>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</si>
  <si>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</si>
  <si>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</si>
  <si>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</si>
  <si>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</si>
  <si>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</si>
  <si>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</si>
  <si>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</si>
  <si>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</si>
  <si>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</si>
  <si>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</si>
  <si>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</si>
  <si>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</si>
  <si>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</si>
  <si>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</si>
  <si>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</si>
  <si>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</si>
  <si>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</si>
  <si>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</si>
  <si>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</si>
  <si>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</si>
  <si>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</si>
  <si>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</si>
  <si>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</si>
  <si>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</si>
  <si>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</si>
  <si>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</si>
  <si>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</si>
  <si>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</si>
  <si>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</si>
  <si>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</si>
  <si>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</si>
  <si>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</si>
  <si>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</si>
  <si>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</si>
  <si>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</si>
  <si>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</si>
  <si>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</si>
  <si>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</si>
  <si>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</si>
  <si>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</si>
  <si>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</si>
  <si>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</si>
  <si>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</si>
  <si>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</si>
  <si>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</si>
  <si>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</si>
  <si>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</si>
  <si>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</si>
  <si>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</si>
  <si>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</si>
  <si>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</si>
  <si>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</si>
  <si>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</si>
  <si>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</si>
  <si>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</si>
  <si>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</si>
  <si>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</si>
  <si>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</si>
  <si>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</si>
  <si>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</si>
  <si>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</si>
  <si>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</si>
  <si>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</si>
  <si>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</si>
  <si>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</si>
  <si>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</si>
  <si>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</si>
  <si>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</si>
  <si>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</si>
  <si>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</si>
  <si>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</si>
  <si>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</si>
  <si>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</si>
  <si>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</si>
  <si>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</si>
  <si>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</si>
  <si>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</si>
  <si>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</si>
  <si>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</si>
  <si>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</si>
  <si>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</si>
  <si>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</si>
  <si>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</si>
  <si>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</si>
  <si>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</si>
  <si>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</si>
  <si>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</si>
  <si>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</si>
  <si>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</si>
  <si>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</si>
  <si>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</si>
  <si>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</si>
  <si>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</si>
  <si>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</si>
  <si>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</si>
  <si>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</si>
  <si>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</si>
  <si>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</si>
  <si>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</si>
  <si>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</si>
  <si>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</si>
  <si>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</si>
  <si>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</si>
  <si>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</si>
  <si>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</si>
  <si>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</si>
  <si>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</si>
  <si>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</si>
  <si>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</si>
  <si>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</si>
  <si>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</si>
  <si>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</si>
  <si>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</si>
  <si>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</si>
  <si>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</si>
  <si>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</si>
  <si>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</si>
  <si>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</si>
  <si>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</si>
  <si>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</si>
  <si>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</si>
  <si>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</si>
  <si>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</si>
  <si>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</si>
  <si>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</si>
  <si>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</si>
  <si>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</si>
  <si>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</si>
  <si>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</si>
  <si>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</si>
  <si>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</si>
  <si>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</si>
  <si>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</si>
  <si>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</si>
  <si>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</si>
  <si>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</si>
  <si>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</si>
  <si>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</si>
  <si>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</si>
  <si>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</si>
  <si>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</si>
  <si>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</si>
  <si>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</si>
  <si>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</si>
  <si>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</si>
  <si>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</si>
  <si>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</si>
  <si>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</si>
  <si>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</si>
  <si>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</si>
  <si>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</si>
  <si>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</si>
  <si>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</si>
  <si>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</si>
  <si>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</si>
  <si>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</si>
  <si>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</si>
  <si>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</si>
  <si>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</si>
  <si>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</si>
  <si>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</si>
  <si>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</si>
  <si>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</si>
  <si>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</si>
  <si>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</si>
  <si>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</si>
  <si>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</si>
  <si>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</si>
  <si>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</si>
  <si>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</si>
  <si>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</si>
  <si>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</si>
  <si>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</si>
  <si>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</si>
  <si>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</si>
  <si>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</si>
  <si>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</si>
  <si>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</si>
  <si>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</si>
  <si>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</si>
  <si>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</si>
  <si>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</si>
  <si>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</si>
  <si>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</si>
  <si>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</si>
  <si>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</si>
  <si>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</si>
  <si>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</si>
  <si>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</si>
  <si>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</si>
  <si>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</si>
  <si>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</si>
  <si>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</si>
  <si>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</si>
  <si>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</si>
  <si>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</si>
  <si>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</si>
  <si>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</si>
  <si>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</si>
  <si>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</si>
  <si>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</si>
  <si>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</si>
  <si>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</si>
  <si>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</si>
  <si>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</si>
  <si>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</si>
  <si>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</si>
  <si>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</si>
  <si>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</si>
  <si>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</si>
  <si>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</si>
  <si>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</si>
  <si>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</si>
  <si>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</si>
  <si>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</si>
  <si>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</si>
  <si>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</si>
  <si>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</si>
  <si>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</si>
  <si>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</si>
  <si>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</si>
  <si>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</si>
  <si>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</si>
  <si>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</si>
  <si>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</si>
  <si>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</si>
  <si>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</si>
  <si>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</si>
  <si>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</si>
  <si>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</si>
  <si>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</si>
  <si>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</si>
  <si>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</si>
  <si>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</si>
  <si>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</si>
  <si>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</si>
  <si>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</si>
  <si>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</si>
  <si>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</si>
  <si>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</si>
  <si>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</si>
  <si>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</si>
  <si>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</si>
  <si>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</si>
  <si>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</si>
  <si>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</si>
  <si>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</si>
  <si>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</si>
  <si>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</si>
  <si>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</si>
  <si>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</si>
  <si>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</si>
  <si>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</si>
  <si>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</si>
  <si>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</si>
  <si>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</si>
  <si>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</si>
  <si>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</si>
  <si>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</si>
  <si>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</si>
  <si>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</si>
  <si>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</si>
  <si>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</si>
  <si>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</si>
  <si>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</si>
  <si>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</si>
  <si>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</si>
  <si>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</si>
  <si>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</si>
  <si>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</si>
  <si>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</si>
  <si>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</si>
  <si>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</si>
  <si>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</si>
  <si>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</si>
  <si>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</si>
  <si>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</si>
  <si>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</si>
  <si>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</si>
  <si>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</si>
  <si>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</si>
  <si>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</si>
  <si>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</si>
  <si>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</si>
  <si>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</si>
  <si>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</si>
  <si>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</si>
  <si>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</si>
  <si>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</si>
  <si>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</si>
  <si>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</si>
  <si>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</si>
  <si>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</si>
  <si>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</si>
  <si>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</si>
  <si>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</si>
  <si>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</si>
  <si>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</si>
  <si>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</si>
  <si>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</si>
  <si>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</si>
  <si>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</si>
  <si>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</si>
  <si>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</si>
  <si>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</si>
  <si>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</si>
  <si>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</si>
  <si>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</si>
  <si>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</si>
  <si>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</si>
  <si>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</si>
  <si>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</si>
  <si>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</si>
  <si>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</si>
  <si>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</si>
  <si>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</si>
  <si>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</si>
  <si>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</si>
  <si>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</si>
  <si>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</si>
  <si>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</si>
  <si>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</si>
  <si>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</si>
  <si>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</si>
  <si>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</si>
  <si>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</si>
  <si>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</si>
  <si>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</si>
  <si>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</si>
  <si>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</si>
  <si>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</si>
  <si>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</si>
  <si>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</si>
  <si>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</si>
  <si>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</si>
  <si>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</si>
  <si>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</si>
  <si>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</si>
  <si>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</si>
  <si>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</si>
  <si>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</si>
  <si>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</si>
  <si>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</si>
  <si>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</si>
  <si>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</si>
  <si>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</si>
  <si>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</si>
  <si>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</si>
  <si>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</si>
  <si>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</si>
  <si>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</si>
  <si>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</si>
  <si>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</si>
  <si>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</si>
  <si>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</si>
  <si>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</si>
  <si>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</si>
  <si>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</si>
  <si>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</si>
  <si>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</si>
  <si>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</si>
  <si>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</si>
  <si>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</si>
  <si>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</si>
  <si>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</si>
  <si>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</si>
  <si>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</si>
  <si>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</si>
  <si>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</si>
  <si>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</si>
  <si>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</si>
  <si>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</si>
  <si>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</si>
  <si>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</si>
  <si>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</si>
  <si>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</si>
  <si>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</si>
  <si>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</si>
  <si>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</si>
  <si>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</si>
  <si>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</si>
  <si>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</si>
  <si>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</si>
  <si>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</si>
  <si>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</si>
  <si>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</si>
  <si>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</si>
  <si>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</si>
  <si>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</si>
  <si>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</si>
  <si>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</si>
  <si>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</si>
  <si>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</si>
  <si>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</si>
  <si>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</si>
  <si>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</si>
  <si>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</si>
  <si>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</si>
  <si>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</si>
  <si>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</si>
  <si>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</si>
  <si>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</si>
  <si>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</si>
  <si>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</si>
  <si>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</si>
  <si>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</si>
  <si>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</si>
  <si>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</si>
  <si>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</si>
  <si>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</si>
  <si>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</si>
  <si>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</si>
  <si>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</si>
  <si>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</si>
  <si>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</si>
  <si>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</si>
  <si>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</si>
  <si>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</si>
  <si>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</si>
  <si>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</si>
  <si>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</si>
  <si>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</si>
  <si>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</si>
  <si>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</si>
  <si>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</si>
  <si>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</si>
  <si>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</si>
  <si>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</si>
  <si>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</si>
  <si>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</si>
  <si>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</si>
  <si>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</si>
  <si>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</si>
  <si>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</si>
  <si>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</si>
  <si>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</si>
  <si>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</si>
  <si>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</si>
  <si>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</si>
  <si>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</si>
  <si>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</si>
  <si>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</si>
  <si>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</si>
  <si>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</si>
  <si>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</si>
  <si>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</si>
  <si>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</si>
  <si>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</si>
  <si>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</si>
  <si>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</si>
  <si>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</si>
  <si>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</si>
  <si>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</si>
  <si>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</si>
  <si>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</si>
  <si>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</si>
  <si>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</si>
  <si>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</si>
  <si>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</si>
  <si>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</si>
  <si>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</si>
  <si>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</si>
  <si>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</si>
  <si>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</si>
  <si>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</si>
  <si>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</si>
  <si>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</si>
  <si>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</si>
  <si>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</si>
  <si>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</si>
  <si>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</si>
  <si>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</si>
  <si>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</si>
  <si>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</si>
  <si>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</si>
  <si>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</si>
  <si>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</si>
  <si>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</si>
  <si>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</si>
  <si>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</si>
  <si>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</si>
  <si>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</si>
  <si>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</si>
  <si>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</si>
  <si>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</si>
  <si>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</si>
  <si>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</si>
  <si>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</si>
  <si>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</si>
  <si>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</si>
  <si>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</si>
  <si>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</si>
  <si>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</si>
  <si>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</si>
  <si>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</si>
  <si>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</si>
  <si>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</si>
  <si>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</si>
  <si>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</si>
  <si>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</si>
  <si>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</si>
  <si>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</si>
  <si>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</si>
  <si>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</si>
  <si>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</si>
  <si>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</si>
  <si>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</si>
  <si>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</si>
  <si>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</si>
  <si>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</si>
  <si>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</si>
  <si>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</si>
  <si>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</si>
  <si>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</si>
  <si>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</si>
  <si>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</si>
  <si>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</si>
  <si>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</si>
  <si>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</si>
  <si>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</si>
  <si>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</si>
  <si>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</si>
  <si>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</si>
  <si>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</si>
  <si>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</si>
  <si>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</si>
  <si>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</si>
  <si>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</si>
  <si>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</si>
  <si>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</si>
  <si>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</si>
  <si>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</si>
  <si>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</si>
  <si>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</si>
  <si>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</si>
  <si>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</si>
  <si>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</si>
  <si>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</si>
  <si>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</si>
  <si>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</si>
  <si>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</si>
  <si>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</si>
  <si>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</si>
  <si>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</si>
  <si>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</si>
  <si>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</si>
  <si>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</si>
  <si>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</si>
  <si>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</si>
  <si>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</si>
  <si>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</si>
  <si>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</si>
  <si>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</si>
  <si>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</si>
  <si>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</si>
  <si>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</si>
  <si>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</si>
  <si>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</si>
  <si>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</si>
  <si>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</si>
  <si>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</si>
  <si>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</si>
  <si>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</si>
  <si>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</si>
  <si>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</si>
  <si>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</si>
  <si>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</si>
  <si>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</si>
  <si>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</si>
  <si>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</si>
  <si>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</si>
  <si>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</si>
  <si>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</si>
  <si>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</si>
  <si>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</si>
  <si>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</si>
  <si>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</si>
  <si>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</si>
  <si>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</si>
  <si>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</si>
  <si>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</si>
  <si>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</si>
  <si>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</si>
  <si>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</si>
  <si>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</si>
  <si>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</si>
  <si>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</si>
  <si>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</si>
  <si>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</si>
  <si>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</si>
  <si>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</si>
  <si>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</si>
  <si>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</si>
  <si>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</si>
  <si>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</si>
  <si>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</si>
  <si>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</si>
  <si>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</si>
  <si>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</si>
  <si>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</si>
  <si>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</si>
  <si>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</si>
  <si>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</si>
  <si>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</si>
  <si>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</si>
  <si>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</si>
  <si>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</si>
  <si>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</si>
  <si>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</si>
  <si>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</si>
  <si>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</si>
  <si>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</si>
  <si>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</si>
  <si>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</si>
  <si>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</si>
  <si>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</si>
  <si>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</si>
  <si>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</si>
  <si>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</si>
  <si>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</si>
  <si>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</si>
  <si>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</si>
  <si>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</si>
  <si>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</si>
  <si>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</si>
  <si>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</si>
  <si>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</si>
  <si>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</si>
  <si>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</si>
  <si>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</si>
  <si>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</si>
  <si>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</si>
  <si>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</si>
  <si>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</si>
  <si>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</si>
  <si>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</si>
  <si>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</si>
  <si>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</si>
  <si>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</si>
  <si>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</si>
  <si>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</si>
  <si>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</si>
  <si>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</si>
  <si>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</si>
  <si>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</si>
  <si>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</si>
  <si>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</si>
  <si>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</si>
  <si>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</si>
  <si>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</si>
  <si>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</si>
  <si>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</si>
  <si>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</si>
  <si>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</si>
  <si>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</si>
  <si>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</si>
  <si>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</si>
  <si>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</si>
  <si>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</si>
  <si>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</si>
  <si>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</si>
  <si>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</si>
  <si>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</si>
  <si>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</si>
  <si>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</si>
  <si>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</si>
  <si>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</si>
  <si>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</si>
  <si>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</si>
  <si>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</si>
  <si>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</si>
  <si>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</si>
  <si>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</si>
  <si>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</si>
  <si>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</si>
  <si>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</si>
  <si>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</si>
  <si>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</si>
  <si>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</si>
  <si>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</si>
  <si>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</si>
  <si>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</si>
  <si>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</si>
  <si>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</si>
  <si>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</si>
  <si>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</si>
  <si>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</si>
  <si>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</si>
  <si>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</si>
  <si>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</si>
  <si>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</si>
  <si>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</si>
  <si>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</si>
  <si>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</si>
  <si>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</si>
  <si>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</si>
  <si>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</si>
  <si>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</si>
  <si>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</si>
  <si>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</si>
  <si>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</si>
  <si>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</si>
  <si>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</si>
  <si>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</si>
  <si>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</si>
  <si>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</si>
  <si>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</si>
  <si>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</si>
  <si>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</si>
  <si>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</si>
  <si>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</si>
  <si>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</si>
  <si>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</si>
  <si>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</si>
  <si>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</si>
  <si>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</si>
  <si>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</si>
  <si>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</si>
  <si>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</si>
  <si>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</si>
  <si>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</si>
  <si>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</si>
  <si>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</si>
  <si>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</si>
  <si>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</si>
  <si>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</si>
  <si>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</si>
  <si>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</si>
  <si>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</si>
  <si>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</si>
  <si>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</si>
  <si>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</si>
  <si>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</si>
  <si>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</si>
  <si>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</si>
  <si>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</si>
  <si>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</si>
  <si>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</si>
  <si>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</si>
  <si>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</si>
  <si>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</si>
  <si>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</si>
  <si>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</si>
  <si>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</si>
  <si>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</si>
  <si>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</si>
  <si>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</si>
  <si>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</si>
  <si>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</si>
  <si>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</si>
  <si>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</si>
  <si>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</si>
  <si>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</si>
  <si>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</si>
  <si>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</si>
  <si>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</si>
  <si>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</si>
  <si>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</si>
  <si>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</si>
  <si>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</si>
  <si>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</si>
  <si>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</si>
  <si>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</si>
  <si>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</si>
  <si>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</si>
  <si>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</si>
  <si>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</si>
  <si>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</si>
  <si>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</si>
  <si>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</si>
  <si>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</si>
  <si>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</si>
  <si>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</si>
  <si>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</si>
  <si>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</si>
  <si>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</si>
  <si>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</si>
  <si>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</si>
  <si>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</si>
  <si>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</si>
  <si>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</si>
  <si>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</si>
  <si>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</si>
  <si>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</si>
  <si>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</si>
  <si>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</si>
  <si>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</si>
  <si>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</si>
  <si>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</si>
  <si>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</si>
  <si>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</si>
  <si>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</si>
  <si>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</si>
  <si>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</si>
  <si>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</si>
  <si>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</si>
  <si>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</si>
  <si>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</si>
  <si>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</si>
  <si>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</si>
  <si>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</si>
  <si>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</si>
  <si>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</si>
  <si>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</si>
  <si>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</si>
  <si>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</si>
  <si>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</si>
  <si>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</si>
  <si>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</si>
  <si>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</si>
  <si>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</si>
  <si>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</si>
  <si>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</si>
  <si>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</si>
  <si>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</si>
  <si>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</si>
  <si>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</si>
  <si>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</si>
  <si>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</si>
  <si>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</si>
  <si>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</si>
  <si>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</si>
  <si>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</si>
  <si>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</si>
  <si>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</si>
  <si>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</si>
  <si>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</si>
  <si>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</si>
  <si>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</si>
  <si>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</si>
  <si>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</si>
  <si>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</si>
  <si>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</si>
  <si>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</si>
  <si>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</si>
  <si>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</si>
  <si>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</si>
  <si>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</si>
  <si>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</si>
  <si>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</si>
  <si>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</si>
  <si>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</si>
  <si>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</si>
  <si>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</si>
  <si>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</si>
  <si>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</si>
  <si>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</si>
  <si>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</si>
  <si>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</si>
  <si>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</si>
  <si>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</si>
  <si>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</si>
  <si>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</si>
  <si>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</si>
  <si>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</si>
  <si>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</si>
  <si>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</si>
  <si>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</si>
  <si>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</si>
  <si>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</si>
  <si>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</si>
  <si>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</si>
  <si>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</si>
  <si>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</si>
  <si>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</si>
  <si>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</si>
  <si>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</si>
  <si>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</si>
  <si>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</si>
  <si>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</si>
  <si>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</si>
  <si>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</si>
  <si>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</si>
  <si>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</si>
  <si>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</si>
  <si>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</si>
  <si>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</si>
  <si>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</si>
  <si>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</si>
  <si>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</si>
  <si>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</si>
  <si>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</si>
  <si>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</si>
  <si>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</si>
  <si>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</si>
  <si>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</si>
  <si>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</si>
  <si>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</si>
  <si>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</si>
  <si>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</si>
  <si>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</si>
  <si>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</si>
  <si>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</si>
  <si>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</si>
  <si>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</si>
  <si>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</si>
  <si>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</si>
  <si>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</si>
  <si>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</si>
  <si>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</si>
  <si>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</si>
  <si>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</si>
  <si>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</si>
  <si>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</si>
  <si>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</si>
  <si>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</si>
  <si>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</si>
  <si>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</si>
  <si>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</si>
  <si>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</si>
  <si>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</si>
  <si>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</si>
  <si>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</si>
  <si>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</si>
  <si>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</si>
  <si>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</si>
  <si>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</si>
  <si>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</si>
  <si>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</si>
  <si>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</si>
  <si>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</si>
  <si>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</si>
  <si>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</si>
  <si>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</si>
  <si>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</si>
  <si>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</si>
  <si>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</si>
  <si>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</si>
  <si>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</si>
  <si>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</si>
  <si>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</si>
  <si>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</si>
  <si>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</si>
  <si>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</si>
  <si>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</si>
  <si>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</si>
  <si>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</si>
  <si>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</si>
  <si>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</si>
  <si>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</si>
  <si>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</si>
  <si>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</si>
  <si>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</si>
  <si>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</si>
  <si>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</si>
  <si>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</si>
  <si>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</si>
  <si>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</si>
  <si>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</si>
  <si>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</si>
  <si>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</si>
  <si>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</si>
  <si>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</si>
  <si>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</si>
  <si>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</si>
  <si>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</si>
  <si>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</si>
  <si>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</si>
  <si>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</si>
  <si>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</si>
  <si>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</si>
  <si>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</si>
  <si>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</si>
  <si>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</si>
  <si>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</si>
  <si>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</si>
  <si>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</si>
  <si>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</si>
  <si>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</si>
  <si>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</si>
  <si>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</si>
  <si>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</si>
  <si>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</si>
  <si>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</si>
  <si>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</si>
  <si>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</si>
  <si>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</si>
  <si>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</si>
  <si>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</si>
  <si>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</si>
  <si>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</si>
  <si>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</si>
  <si>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</si>
  <si>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</si>
  <si>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</si>
  <si>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</si>
  <si>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</si>
  <si>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</si>
  <si>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</si>
  <si>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</si>
  <si>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</si>
  <si>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</si>
  <si>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</si>
  <si>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</si>
  <si>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</si>
  <si>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</si>
  <si>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</si>
  <si>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</si>
  <si>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</si>
  <si>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</si>
  <si>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</si>
  <si>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</si>
  <si>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</si>
  <si>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</si>
  <si>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</si>
  <si>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</si>
  <si>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</si>
  <si>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</si>
  <si>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</si>
  <si>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</si>
  <si>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</si>
  <si>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</si>
  <si>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</si>
  <si>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</si>
  <si>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</si>
  <si>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</si>
  <si>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</si>
  <si>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</si>
  <si>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</si>
  <si>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</si>
  <si>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</si>
  <si>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</si>
  <si>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</si>
  <si>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</si>
  <si>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</si>
  <si>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</si>
  <si>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</si>
  <si>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</si>
  <si>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</si>
  <si>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</si>
  <si>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</si>
  <si>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</si>
  <si>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</si>
  <si>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</si>
  <si>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</si>
  <si>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</si>
  <si>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</si>
  <si>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</si>
  <si>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</si>
  <si>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</si>
  <si>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</si>
  <si>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</si>
  <si>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</si>
  <si>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</si>
  <si>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</si>
  <si>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</si>
  <si>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</si>
  <si>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</si>
  <si>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</si>
  <si>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</si>
  <si>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</si>
  <si>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</si>
  <si>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</si>
  <si>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</si>
  <si>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</si>
  <si>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</si>
  <si>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</si>
  <si>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</si>
  <si>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</si>
  <si>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</si>
  <si>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</si>
  <si>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</si>
  <si>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</si>
  <si>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</si>
  <si>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</si>
  <si>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</si>
  <si>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</si>
  <si>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</si>
  <si>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</si>
  <si>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</si>
  <si>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</si>
  <si>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</si>
  <si>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</si>
  <si>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</si>
  <si>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</si>
  <si>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</si>
  <si>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</si>
  <si>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</si>
  <si>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</si>
  <si>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</si>
  <si>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</si>
  <si>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</si>
  <si>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</si>
  <si>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</si>
  <si>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</si>
  <si>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</si>
  <si>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</si>
  <si>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</si>
  <si>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</si>
  <si>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</si>
  <si>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</si>
  <si>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</si>
  <si>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</si>
  <si>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</si>
  <si>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</si>
  <si>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</si>
  <si>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</si>
  <si>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</si>
  <si>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</si>
  <si>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</si>
  <si>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</si>
  <si>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</si>
  <si>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</si>
  <si>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</si>
  <si>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</si>
  <si>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</si>
  <si>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</si>
  <si>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</si>
  <si>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</si>
  <si>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</si>
  <si>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</si>
  <si>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</si>
  <si>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</si>
  <si>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</si>
  <si>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</si>
  <si>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</si>
  <si>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</si>
  <si>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</si>
  <si>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</si>
  <si>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</si>
  <si>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</si>
  <si>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</si>
  <si>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</si>
  <si>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</si>
  <si>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</si>
  <si>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</si>
  <si>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</si>
  <si>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</si>
  <si>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</si>
  <si>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</si>
  <si>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</si>
  <si>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</si>
  <si>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</si>
  <si>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</si>
  <si>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</si>
  <si>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</si>
  <si>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</si>
  <si>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</si>
  <si>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</si>
  <si>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</si>
  <si>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</si>
  <si>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</si>
  <si>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</si>
  <si>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</si>
  <si>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</si>
  <si>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</si>
  <si>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</si>
  <si>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</si>
  <si>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</si>
  <si>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</si>
  <si>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</si>
  <si>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</si>
  <si>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</si>
  <si>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</si>
  <si>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</si>
  <si>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</si>
  <si>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</si>
  <si>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</si>
  <si>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</si>
  <si>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</si>
  <si>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</si>
  <si>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</si>
  <si>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</si>
  <si>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</si>
  <si>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</si>
  <si>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</si>
  <si>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</si>
  <si>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</si>
  <si>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</si>
  <si>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</si>
  <si>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</si>
  <si>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</si>
  <si>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</si>
  <si>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</si>
  <si>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</si>
  <si>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</si>
  <si>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</si>
  <si>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</si>
  <si>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</si>
  <si>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</si>
  <si>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</si>
  <si>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</si>
  <si>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</si>
  <si>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</si>
  <si>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</si>
  <si>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</si>
  <si>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</si>
  <si>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</si>
  <si>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</si>
  <si>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</si>
  <si>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</si>
  <si>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</si>
  <si>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</si>
  <si>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</si>
  <si>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</si>
  <si>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</si>
  <si>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</si>
  <si>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</si>
  <si>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</si>
  <si>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</si>
  <si>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</si>
  <si>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</si>
  <si>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</si>
  <si>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</si>
  <si>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</si>
  <si>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</si>
  <si>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</si>
  <si>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</si>
  <si>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</si>
  <si>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</si>
  <si>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</si>
  <si>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</si>
  <si>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</si>
  <si>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</si>
  <si>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</si>
  <si>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</si>
  <si>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</si>
  <si>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</si>
  <si>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</si>
  <si>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</si>
  <si>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</si>
  <si>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</si>
  <si>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</si>
  <si>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</si>
  <si>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</si>
  <si>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</si>
  <si>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</si>
  <si>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</si>
  <si>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</si>
  <si>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</si>
  <si>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</si>
  <si>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</si>
  <si>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</si>
  <si>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</si>
  <si>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</si>
  <si>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</si>
  <si>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</si>
  <si>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</si>
  <si>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</si>
  <si>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</si>
  <si>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</si>
  <si>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</si>
  <si>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</si>
  <si>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</si>
  <si>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</si>
  <si>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</si>
  <si>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</si>
  <si>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</si>
  <si>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</si>
  <si>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</si>
  <si>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</si>
  <si>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</si>
  <si>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</si>
  <si>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</si>
  <si>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</si>
  <si>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</si>
  <si>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</si>
  <si>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</si>
  <si>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</si>
  <si>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</si>
  <si>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</si>
  <si>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</si>
  <si>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</si>
  <si>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</si>
  <si>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</si>
  <si>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</si>
  <si>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</si>
  <si>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</si>
  <si>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</si>
  <si>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</si>
  <si>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</si>
  <si>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</si>
  <si>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</si>
  <si>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</si>
  <si>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</si>
  <si>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</si>
  <si>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</si>
  <si>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</si>
  <si>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</si>
  <si>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</si>
  <si>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</si>
  <si>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</si>
  <si>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</si>
  <si>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</si>
  <si>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</si>
  <si>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</si>
  <si>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</si>
  <si>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</si>
  <si>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</si>
  <si>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</si>
  <si>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</si>
  <si>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</si>
  <si>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</si>
  <si>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</si>
  <si>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</si>
  <si>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</si>
  <si>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</si>
  <si>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</si>
  <si>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</si>
  <si>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</si>
  <si>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</si>
  <si>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</si>
  <si>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</si>
  <si>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</si>
  <si>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</si>
  <si>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</si>
  <si>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</si>
  <si>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</si>
  <si>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</si>
  <si>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</si>
  <si>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</si>
  <si>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</si>
  <si>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</si>
  <si>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</si>
  <si>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</si>
  <si>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</si>
  <si>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</si>
  <si>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</si>
  <si>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</si>
  <si>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</si>
  <si>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</si>
  <si>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</si>
  <si>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</si>
  <si>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</si>
  <si>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</si>
  <si>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</si>
  <si>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</si>
  <si>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</si>
  <si>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</si>
  <si>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</si>
  <si>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</si>
  <si>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</si>
  <si>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</si>
  <si>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</si>
  <si>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</si>
  <si>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</si>
  <si>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</si>
  <si>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</si>
  <si>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</si>
  <si>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</si>
  <si>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</si>
  <si>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</si>
  <si>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</si>
  <si>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</si>
  <si>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</si>
  <si>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</si>
  <si>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</si>
  <si>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</si>
  <si>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</si>
  <si>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</si>
  <si>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</si>
  <si>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</si>
  <si>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</si>
  <si>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</si>
  <si>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</si>
  <si>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</si>
  <si>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</si>
  <si>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</si>
  <si>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</si>
  <si>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</si>
  <si>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</si>
  <si>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</si>
  <si>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</si>
  <si>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</si>
  <si>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</si>
  <si>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</si>
  <si>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</si>
  <si>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</si>
  <si>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</si>
  <si>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</si>
  <si>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</si>
  <si>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</si>
  <si>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</si>
  <si>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</si>
  <si>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</si>
  <si>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</si>
  <si>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</si>
  <si>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</si>
  <si>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</si>
  <si>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</si>
  <si>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</si>
  <si>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</si>
  <si>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</si>
  <si>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</si>
  <si>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</si>
  <si>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</si>
  <si>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</si>
  <si>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</si>
  <si>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</si>
  <si>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</si>
  <si>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</si>
  <si>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</si>
  <si>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</si>
  <si>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</si>
  <si>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</si>
  <si>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</si>
  <si>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</si>
  <si>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</si>
  <si>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</si>
  <si>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</si>
  <si>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</si>
  <si>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</si>
  <si>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</si>
  <si>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</si>
  <si>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</si>
  <si>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</si>
  <si>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</si>
  <si>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</si>
  <si>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</si>
  <si>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</si>
  <si>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</si>
  <si>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</si>
  <si>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</si>
  <si>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</si>
  <si>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</si>
  <si>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</si>
  <si>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</si>
  <si>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</si>
  <si>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</si>
  <si>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</si>
  <si>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</si>
  <si>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</si>
  <si>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</si>
  <si>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</si>
  <si>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</si>
  <si>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</si>
  <si>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</si>
  <si>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</si>
  <si>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</si>
  <si>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</si>
  <si>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</si>
  <si>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</si>
  <si>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</si>
  <si>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</si>
  <si>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</si>
  <si>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</si>
  <si>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</si>
  <si>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</si>
  <si>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</si>
  <si>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</si>
  <si>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</si>
  <si>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</si>
  <si>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</si>
  <si>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</si>
  <si>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</si>
  <si>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</si>
  <si>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</si>
  <si>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</si>
  <si>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</si>
  <si>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</si>
  <si>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</si>
  <si>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</si>
  <si>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</si>
  <si>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</si>
  <si>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</si>
  <si>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</si>
  <si>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</si>
  <si>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</si>
  <si>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</si>
  <si>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</si>
  <si>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</si>
  <si>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</si>
  <si>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</si>
  <si>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</si>
  <si>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</si>
  <si>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</si>
  <si>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</si>
  <si>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</si>
  <si>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</si>
  <si>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</si>
  <si>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</si>
  <si>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</si>
  <si>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</si>
  <si>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</si>
  <si>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</si>
  <si>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</si>
  <si>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</si>
  <si>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</si>
  <si>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</si>
  <si>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</si>
  <si>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</si>
  <si>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</si>
  <si>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</si>
  <si>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</si>
  <si>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</si>
  <si>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</si>
  <si>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</si>
  <si>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</si>
  <si>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</si>
  <si>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</si>
  <si>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</si>
  <si>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</si>
  <si>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</si>
  <si>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</si>
  <si>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</si>
  <si>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</si>
  <si>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</si>
  <si>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</si>
  <si>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</si>
  <si>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</si>
  <si>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</si>
  <si>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</si>
  <si>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</si>
  <si>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</si>
  <si>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</si>
  <si>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</si>
  <si>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</si>
  <si>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</si>
  <si>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</si>
  <si>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</si>
  <si>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</si>
  <si>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</si>
  <si>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</si>
  <si>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</si>
  <si>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</si>
  <si>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</si>
  <si>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</si>
  <si>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</si>
  <si>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</si>
  <si>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</si>
  <si>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</si>
  <si>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</si>
  <si>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</si>
  <si>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</si>
  <si>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</si>
  <si>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</si>
  <si>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</si>
  <si>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</si>
  <si>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</si>
  <si>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</si>
  <si>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</si>
  <si>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</si>
  <si>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</si>
  <si>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</si>
  <si>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</si>
  <si>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</si>
  <si>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</si>
  <si>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</si>
  <si>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</si>
  <si>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</si>
  <si>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</si>
  <si>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</si>
  <si>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</si>
  <si>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</si>
  <si>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</si>
  <si>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</si>
  <si>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</si>
  <si>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</si>
  <si>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</si>
  <si>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</si>
  <si>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</si>
  <si>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</si>
  <si>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</si>
  <si>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</si>
  <si>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</si>
  <si>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</si>
  <si>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</si>
  <si>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</si>
  <si>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</si>
  <si>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</si>
  <si>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</si>
  <si>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</si>
  <si>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</si>
  <si>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</si>
  <si>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</si>
  <si>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</si>
  <si>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</si>
  <si>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</si>
  <si>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</si>
  <si>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</si>
  <si>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</si>
  <si>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</si>
  <si>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</si>
  <si>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</si>
  <si>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</si>
  <si>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</si>
  <si>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</si>
  <si>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</si>
  <si>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</si>
  <si>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</si>
  <si>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</si>
  <si>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</si>
  <si>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</si>
  <si>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</si>
  <si>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</si>
  <si>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</si>
  <si>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</si>
  <si>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</si>
  <si>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</si>
  <si>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</si>
  <si>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</si>
  <si>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</si>
  <si>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</si>
  <si>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</si>
  <si>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</si>
  <si>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</si>
  <si>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</si>
  <si>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</si>
  <si>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</si>
  <si>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</si>
  <si>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</si>
  <si>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</si>
  <si>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</si>
  <si>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</si>
  <si>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</si>
  <si>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</si>
  <si>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</si>
  <si>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</si>
  <si>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</si>
  <si>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</si>
  <si>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</si>
  <si>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</si>
  <si>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</si>
  <si>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</si>
  <si>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</si>
  <si>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</si>
  <si>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</si>
  <si>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</si>
  <si>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</si>
  <si>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</si>
  <si>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</si>
  <si>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</si>
  <si>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</si>
  <si>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</si>
  <si>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</si>
  <si>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</si>
  <si>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</si>
  <si>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</si>
  <si>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</si>
  <si>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</si>
  <si>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</si>
  <si>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</si>
  <si>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</si>
  <si>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</si>
  <si>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</si>
  <si>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</si>
  <si>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</si>
  <si>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</si>
  <si>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</si>
  <si>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</si>
  <si>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</si>
  <si>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</si>
  <si>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</si>
  <si>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</si>
  <si>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</si>
  <si>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</si>
  <si>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</si>
  <si>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</si>
  <si>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</si>
  <si>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</si>
  <si>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</si>
  <si>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</si>
  <si>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</si>
  <si>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</si>
  <si>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</si>
  <si>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</si>
  <si>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</si>
  <si>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</si>
  <si>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</si>
  <si>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</si>
  <si>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</si>
  <si>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</si>
  <si>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</si>
  <si>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</si>
  <si>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</si>
  <si>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</si>
  <si>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</si>
  <si>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</si>
  <si>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</si>
  <si>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</si>
  <si>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</si>
  <si>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</si>
  <si>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</si>
  <si>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</si>
  <si>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</si>
  <si>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</si>
  <si>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</si>
  <si>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</si>
  <si>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</si>
  <si>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</si>
  <si>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</si>
  <si>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</si>
  <si>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</si>
  <si>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</si>
  <si>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</si>
  <si>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</si>
  <si>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</si>
  <si>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</si>
  <si>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</si>
  <si>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</si>
  <si>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</si>
  <si>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</si>
  <si>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</si>
  <si>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</si>
  <si>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</si>
  <si>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</si>
  <si>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</si>
  <si>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</si>
  <si>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</si>
  <si>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</si>
  <si>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</si>
  <si>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</si>
  <si>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</si>
  <si>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</si>
  <si>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</si>
  <si>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</si>
  <si>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</si>
  <si>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</si>
  <si>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</si>
  <si>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</si>
  <si>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</si>
  <si>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</si>
  <si>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</si>
  <si>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</si>
  <si>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</si>
  <si>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</si>
  <si>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</si>
  <si>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</si>
  <si>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</si>
  <si>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</si>
  <si>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</si>
  <si>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</si>
  <si>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</si>
  <si>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</si>
  <si>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</si>
  <si>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</si>
  <si>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</si>
  <si>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</si>
  <si>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</si>
  <si>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</si>
  <si>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</si>
  <si>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</si>
  <si>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</si>
  <si>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</si>
  <si>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</si>
  <si>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</si>
  <si>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</si>
  <si>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</si>
  <si>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</si>
  <si>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</si>
  <si>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</si>
  <si>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</si>
  <si>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</si>
  <si>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</si>
  <si>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</si>
  <si>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</si>
  <si>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</si>
  <si>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</si>
  <si>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</si>
  <si>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</si>
  <si>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</si>
  <si>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</si>
  <si>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</si>
  <si>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</si>
  <si>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</si>
  <si>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</si>
  <si>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</si>
  <si>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</si>
  <si>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</si>
  <si>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</si>
  <si>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</si>
  <si>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</si>
  <si>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</si>
  <si>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</si>
  <si>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</si>
  <si>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</si>
  <si>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</si>
  <si>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</si>
  <si>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</si>
  <si>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</si>
  <si>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</si>
  <si>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</si>
  <si>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</si>
  <si>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</si>
  <si>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</si>
  <si>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</si>
  <si>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</si>
  <si>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</si>
  <si>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</si>
  <si>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</si>
  <si>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</si>
  <si>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</si>
  <si>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</si>
  <si>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</si>
  <si>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</si>
  <si>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</si>
  <si>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</si>
  <si>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</si>
  <si>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</si>
  <si>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</si>
  <si>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</si>
  <si>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</si>
  <si>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</si>
  <si>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</si>
  <si>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</si>
  <si>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</si>
  <si>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</si>
  <si>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</si>
  <si>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</si>
  <si>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</si>
  <si>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</si>
  <si>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</si>
  <si>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</si>
  <si>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</si>
  <si>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</si>
  <si>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</si>
  <si>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</si>
  <si>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</si>
  <si>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</si>
  <si>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</si>
  <si>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</si>
  <si>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</si>
  <si>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</si>
  <si>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</si>
  <si>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</si>
  <si>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</si>
  <si>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</si>
  <si>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</si>
  <si>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</si>
  <si>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</si>
  <si>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</si>
  <si>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</si>
  <si>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</si>
  <si>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</si>
  <si>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</si>
  <si>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</si>
  <si>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</si>
  <si>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</si>
  <si>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</si>
  <si>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</si>
  <si>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</si>
  <si>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</si>
  <si>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</si>
  <si>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</si>
  <si>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</si>
  <si>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</si>
  <si>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</si>
  <si>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</si>
  <si>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</si>
  <si>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</si>
  <si>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</si>
  <si>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</si>
  <si>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</si>
  <si>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</si>
  <si>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</si>
  <si>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</si>
  <si>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</si>
  <si>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</si>
  <si>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</si>
  <si>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</si>
  <si>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</si>
  <si>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</si>
  <si>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</si>
  <si>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</si>
  <si>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</si>
  <si>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</si>
  <si>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</si>
  <si>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</si>
  <si>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</si>
  <si>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</si>
  <si>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</si>
  <si>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</si>
  <si>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</si>
  <si>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</si>
  <si>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</si>
  <si>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</si>
  <si>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</si>
  <si>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</si>
  <si>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</si>
  <si>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</si>
  <si>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</si>
  <si>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</si>
  <si>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</si>
  <si>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</si>
  <si>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</si>
  <si>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</si>
  <si>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</si>
  <si>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</si>
  <si>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</si>
  <si>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</si>
  <si>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</si>
  <si>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</si>
  <si>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</si>
  <si>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</si>
  <si>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</si>
  <si>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</si>
  <si>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</si>
  <si>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</si>
  <si>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</si>
  <si>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</si>
  <si>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</si>
  <si>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</si>
  <si>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</si>
  <si>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</si>
  <si>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</si>
  <si>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</si>
  <si>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</si>
  <si>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</si>
  <si>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</si>
  <si>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</si>
  <si>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</si>
  <si>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</si>
  <si>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</si>
  <si>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</si>
  <si>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</si>
  <si>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</si>
  <si>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</si>
  <si>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</si>
  <si>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</si>
  <si>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</si>
  <si>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</si>
  <si>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</si>
  <si>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</si>
  <si>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</si>
  <si>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</si>
  <si>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</si>
  <si>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</si>
  <si>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</si>
  <si>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</si>
  <si>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</si>
  <si>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</si>
  <si>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</si>
  <si>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</si>
  <si>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</si>
  <si>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</si>
  <si>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</si>
  <si>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</si>
  <si>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</si>
  <si>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</si>
  <si>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</si>
  <si>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</si>
  <si>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</si>
  <si>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</si>
  <si>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</si>
  <si>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</si>
  <si>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</si>
  <si>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</si>
  <si>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</si>
  <si>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</si>
  <si>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</si>
  <si>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</si>
  <si>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</si>
  <si>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</si>
  <si>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</si>
  <si>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</si>
  <si>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</si>
  <si>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</si>
  <si>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</si>
  <si>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</si>
  <si>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</si>
  <si>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</si>
  <si>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</si>
  <si>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</si>
  <si>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</si>
  <si>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</si>
  <si>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</si>
  <si>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</si>
  <si>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</si>
  <si>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</si>
  <si>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</si>
  <si>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</si>
  <si>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</si>
  <si>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</si>
  <si>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</si>
  <si>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</si>
  <si>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</si>
  <si>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</si>
  <si>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</si>
  <si>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</si>
  <si>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</si>
  <si>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</si>
  <si>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</si>
  <si>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</si>
  <si>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</si>
  <si>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</si>
  <si>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</si>
  <si>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</si>
  <si>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</si>
  <si>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</si>
  <si>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</si>
  <si>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</si>
  <si>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</si>
  <si>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</si>
  <si>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</si>
  <si>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</si>
  <si>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</si>
  <si>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</si>
  <si>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</si>
  <si>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</si>
  <si>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</si>
  <si>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</si>
  <si>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</si>
  <si>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</si>
  <si>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</si>
  <si>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</si>
  <si>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</si>
  <si>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</si>
  <si>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</si>
  <si>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</si>
  <si>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</si>
  <si>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</si>
  <si>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</si>
  <si>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</si>
  <si>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</si>
  <si>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</si>
  <si>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</si>
  <si>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</si>
  <si>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</si>
  <si>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</si>
  <si>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</si>
  <si>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</si>
  <si>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</si>
  <si>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</si>
  <si>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</si>
  <si>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</si>
  <si>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</si>
  <si>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</si>
  <si>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</si>
  <si>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</si>
  <si>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</si>
  <si>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</si>
  <si>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</si>
  <si>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</si>
  <si>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</si>
  <si>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</si>
  <si>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</si>
  <si>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</si>
  <si>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</si>
  <si>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</si>
  <si>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</si>
  <si>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</si>
  <si>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</si>
  <si>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</si>
  <si>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</si>
  <si>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</si>
  <si>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</si>
  <si>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</si>
  <si>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</si>
  <si>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</si>
  <si>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</si>
  <si>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</si>
  <si>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</si>
  <si>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</si>
  <si>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</si>
  <si>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</si>
  <si>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</si>
  <si>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</si>
  <si>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</si>
  <si>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</si>
  <si>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</si>
  <si>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</si>
  <si>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</si>
  <si>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</si>
  <si>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</si>
  <si>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</si>
  <si>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</si>
  <si>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</si>
  <si>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</si>
  <si>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</si>
  <si>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</si>
  <si>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</si>
  <si>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</si>
  <si>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</si>
  <si>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</si>
  <si>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</si>
  <si>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</si>
  <si>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</si>
  <si>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</si>
  <si>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</si>
  <si>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</si>
  <si>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</si>
  <si>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</si>
  <si>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</si>
  <si>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</si>
  <si>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</si>
  <si>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</si>
  <si>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</si>
  <si>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</si>
  <si>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</si>
  <si>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</si>
  <si>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</si>
  <si>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</si>
  <si>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</si>
  <si>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</si>
  <si>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</si>
  <si>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</si>
  <si>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</si>
  <si>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</si>
  <si>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</si>
  <si>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</si>
  <si>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</si>
  <si>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</si>
  <si>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</si>
  <si>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</si>
  <si>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</si>
  <si>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</si>
  <si>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</si>
  <si>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</si>
  <si>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</si>
  <si>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</si>
  <si>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</si>
  <si>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</si>
  <si>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</si>
  <si>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</si>
  <si>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</si>
  <si>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</si>
  <si>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</si>
  <si>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</si>
  <si>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</si>
  <si>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</si>
  <si>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</si>
  <si>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</si>
  <si>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</si>
  <si>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</si>
  <si>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</si>
  <si>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</si>
  <si>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</si>
  <si>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</si>
  <si>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</si>
  <si>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</si>
  <si>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</si>
  <si>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</si>
  <si>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</si>
  <si>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</si>
  <si>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</si>
  <si>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</si>
  <si>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</si>
  <si>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</si>
  <si>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</si>
  <si>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</si>
  <si>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</si>
  <si>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</si>
  <si>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</si>
  <si>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</si>
  <si>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</si>
  <si>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</si>
  <si>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</si>
  <si>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</si>
  <si>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</si>
  <si>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</si>
  <si>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</si>
  <si>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</si>
  <si>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</si>
  <si>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</si>
  <si>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</si>
  <si>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</si>
  <si>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</si>
  <si>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</si>
  <si>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</si>
  <si>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</si>
  <si>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</si>
  <si>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</si>
  <si>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</si>
  <si>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</si>
  <si>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</si>
  <si>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</si>
  <si>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</si>
  <si>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</si>
  <si>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</si>
  <si>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</si>
  <si>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</si>
  <si>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</si>
  <si>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</si>
  <si>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</si>
  <si>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</si>
  <si>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</si>
  <si>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</si>
  <si>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</si>
  <si>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</si>
  <si>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</si>
  <si>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</si>
  <si>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</si>
  <si>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</si>
  <si>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</si>
  <si>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</si>
  <si>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</si>
  <si>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</si>
  <si>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</si>
  <si>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</si>
  <si>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</si>
  <si>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</si>
  <si>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</si>
  <si>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</si>
  <si>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</si>
  <si>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</si>
  <si>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</si>
  <si>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</si>
  <si>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</si>
  <si>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</si>
  <si>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</si>
  <si>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</si>
  <si>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</si>
  <si>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</si>
  <si>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</si>
  <si>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</si>
  <si>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</si>
  <si>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</si>
  <si>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</si>
  <si>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</si>
  <si>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</si>
  <si>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</si>
  <si>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</si>
  <si>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</si>
  <si>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</si>
  <si>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</si>
  <si>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</si>
  <si>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</si>
  <si>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</si>
  <si>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</si>
  <si>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</si>
  <si>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</si>
  <si>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</si>
  <si>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</si>
  <si>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</si>
  <si>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</si>
  <si>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</si>
  <si>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</si>
  <si>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</si>
  <si>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</si>
  <si>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</si>
  <si>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</si>
  <si>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</si>
  <si>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</si>
  <si>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</si>
  <si>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</si>
  <si>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</si>
  <si>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</si>
  <si>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</si>
  <si>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</si>
  <si>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</si>
  <si>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</si>
  <si>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</si>
  <si>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</si>
  <si>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</si>
  <si>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</si>
  <si>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</si>
  <si>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</si>
  <si>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</si>
  <si>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</si>
  <si>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</si>
  <si>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</si>
  <si>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</si>
  <si>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</si>
  <si>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</si>
  <si>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</si>
  <si>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</si>
  <si>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</si>
  <si>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</si>
  <si>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</si>
  <si>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</si>
  <si>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</si>
  <si>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</si>
  <si>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</si>
  <si>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</si>
  <si>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</si>
  <si>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</si>
  <si>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</si>
  <si>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</si>
  <si>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</si>
  <si>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</si>
  <si>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</si>
  <si>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</si>
  <si>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</si>
  <si>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</si>
  <si>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</si>
  <si>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</si>
  <si>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</si>
  <si>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</si>
  <si>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</si>
  <si>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</si>
  <si>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</si>
  <si>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</si>
  <si>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</si>
  <si>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</si>
  <si>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</si>
  <si>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</si>
  <si>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</si>
  <si>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</si>
  <si>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</si>
  <si>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</si>
  <si>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</si>
  <si>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</si>
  <si>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</si>
  <si>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</si>
  <si>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</si>
  <si>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</si>
  <si>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</si>
  <si>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</si>
  <si>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</si>
  <si>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</si>
  <si>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</si>
  <si>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</si>
  <si>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</si>
  <si>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</si>
  <si>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</si>
  <si>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</si>
  <si>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</si>
  <si>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</si>
  <si>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</si>
  <si>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</si>
  <si>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</si>
  <si>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</si>
  <si>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</si>
  <si>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</si>
  <si>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</si>
  <si>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</si>
  <si>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</si>
  <si>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</si>
  <si>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</si>
  <si>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</si>
  <si>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</si>
  <si>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</si>
  <si>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</si>
  <si>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</si>
  <si>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</si>
  <si>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</si>
  <si>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</si>
  <si>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</si>
  <si>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</si>
  <si>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</si>
  <si>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</si>
  <si>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</si>
  <si>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</si>
  <si>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</si>
  <si>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</si>
  <si>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</si>
  <si>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</si>
  <si>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</si>
  <si>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</si>
  <si>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</si>
  <si>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</si>
  <si>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</si>
  <si>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</si>
  <si>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</si>
  <si>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</si>
  <si>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</si>
  <si>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</si>
  <si>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</si>
  <si>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</si>
  <si>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</si>
  <si>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</si>
  <si>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</si>
  <si>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</si>
  <si>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</si>
  <si>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</si>
  <si>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</si>
  <si>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</si>
  <si>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</si>
  <si>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</si>
  <si>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</si>
  <si>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</si>
  <si>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</si>
  <si>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</si>
  <si>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</si>
  <si>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</si>
  <si>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</si>
  <si>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</si>
  <si>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</si>
  <si>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</si>
  <si>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</si>
  <si>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</si>
  <si>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</si>
  <si>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</si>
  <si>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</si>
  <si>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</si>
  <si>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</si>
  <si>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</si>
  <si>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</si>
  <si>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</si>
  <si>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</si>
  <si>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</si>
  <si>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</si>
  <si>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</si>
  <si>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</si>
  <si>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</si>
  <si>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</si>
  <si>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</si>
  <si>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</si>
  <si>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</si>
  <si>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</si>
  <si>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</si>
  <si>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</si>
  <si>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</si>
  <si>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</si>
  <si>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</si>
  <si>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</si>
  <si>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</si>
  <si>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</si>
  <si>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</si>
  <si>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</si>
  <si>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</si>
  <si>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</si>
  <si>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</si>
  <si>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</si>
  <si>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</si>
  <si>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</si>
  <si>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</si>
  <si>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</si>
  <si>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</si>
  <si>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</si>
  <si>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</si>
  <si>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</si>
  <si>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</si>
  <si>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</si>
  <si>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</si>
  <si>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</si>
  <si>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</si>
  <si>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</si>
  <si>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</si>
  <si>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</si>
  <si>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</si>
  <si>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</si>
  <si>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</si>
  <si>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</si>
  <si>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</si>
  <si>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</si>
  <si>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</si>
  <si>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</si>
  <si>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</si>
  <si>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</si>
  <si>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</si>
  <si>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</si>
  <si>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</si>
  <si>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</si>
  <si>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</si>
  <si>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</si>
  <si>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</si>
  <si>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</si>
  <si>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</si>
  <si>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</si>
  <si>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</si>
  <si>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</si>
  <si>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</si>
  <si>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</si>
  <si>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</si>
  <si>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</si>
  <si>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</si>
  <si>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</si>
  <si>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</si>
  <si>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</si>
  <si>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</si>
  <si>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</si>
  <si>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</si>
  <si>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</si>
  <si>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</si>
  <si>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</si>
  <si>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</si>
  <si>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</si>
  <si>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</si>
  <si>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</si>
  <si>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</si>
  <si>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</si>
  <si>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</si>
  <si>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</si>
  <si>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</si>
  <si>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</si>
  <si>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</si>
  <si>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</si>
  <si>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</si>
  <si>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</si>
  <si>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</si>
  <si>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</si>
  <si>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</si>
  <si>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</si>
  <si>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</si>
  <si>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</si>
  <si>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</si>
  <si>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</si>
  <si>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</si>
  <si>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</si>
  <si>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</si>
  <si>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</si>
  <si>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</si>
  <si>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</si>
  <si>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</si>
  <si>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</si>
  <si>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</si>
  <si>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</si>
  <si>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</si>
  <si>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</si>
  <si>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</si>
  <si>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</si>
  <si>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</si>
  <si>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</si>
  <si>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</si>
  <si>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</si>
  <si>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</si>
  <si>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</si>
  <si>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</si>
  <si>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</si>
  <si>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</si>
  <si>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</si>
  <si>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</si>
  <si>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</si>
  <si>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</si>
  <si>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</si>
  <si>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</si>
  <si>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</si>
  <si>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</si>
  <si>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</si>
  <si>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</si>
  <si>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</si>
  <si>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</si>
  <si>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</si>
  <si>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</si>
  <si>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</si>
  <si>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</si>
  <si>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</si>
  <si>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</si>
  <si>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</si>
  <si>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</si>
  <si>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</si>
  <si>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</si>
  <si>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</si>
  <si>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</si>
  <si>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</si>
  <si>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</si>
  <si>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</si>
  <si>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</si>
  <si>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</si>
  <si>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</si>
  <si>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</si>
  <si>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</si>
  <si>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</si>
  <si>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</si>
  <si>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</si>
  <si>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</si>
  <si>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</si>
  <si>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</si>
  <si>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</si>
  <si>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</si>
  <si>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</si>
  <si>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</si>
  <si>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</si>
  <si>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</si>
  <si>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</si>
  <si>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</si>
  <si>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</si>
  <si>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</si>
  <si>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</si>
  <si>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</si>
  <si>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</si>
  <si>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</si>
  <si>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</si>
  <si>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</si>
  <si>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</si>
  <si>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</si>
  <si>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</si>
  <si>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</si>
  <si>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</si>
  <si>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</si>
  <si>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</si>
  <si>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</si>
  <si>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</si>
  <si>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</si>
  <si>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</si>
  <si>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</si>
  <si>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</si>
  <si>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</si>
  <si>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</si>
  <si>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</si>
  <si>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</si>
  <si>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</si>
  <si>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</si>
  <si>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</si>
  <si>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</si>
  <si>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</si>
  <si>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</si>
  <si>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</si>
  <si>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</si>
  <si>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</si>
  <si>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</si>
  <si>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</si>
  <si>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</si>
  <si>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</si>
  <si>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</si>
  <si>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</si>
  <si>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</si>
  <si>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</si>
  <si>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</si>
  <si>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</si>
  <si>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</si>
  <si>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</si>
  <si>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</si>
  <si>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</si>
  <si>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</si>
  <si>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</si>
  <si>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</si>
  <si>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</si>
  <si>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</si>
  <si>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</si>
  <si>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</si>
  <si>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</si>
  <si>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</si>
  <si>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</si>
  <si>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</si>
  <si>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</si>
  <si>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</si>
  <si>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</si>
  <si>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</si>
  <si>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</si>
  <si>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</si>
  <si>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</si>
  <si>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</si>
  <si>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</si>
  <si>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</si>
  <si>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</si>
  <si>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</si>
  <si>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</si>
  <si>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</si>
  <si>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</si>
  <si>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</si>
  <si>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</si>
  <si>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</si>
  <si>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</si>
  <si>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</si>
  <si>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</si>
  <si>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</si>
  <si>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</si>
  <si>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</si>
  <si>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</si>
  <si>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</si>
  <si>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</si>
  <si>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</si>
  <si>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</si>
  <si>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</si>
  <si>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</si>
  <si>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</si>
  <si>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</si>
  <si>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</si>
  <si>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</si>
  <si>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</si>
  <si>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</si>
  <si>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</si>
  <si>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</si>
  <si>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</si>
  <si>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</si>
  <si>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</si>
  <si>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</si>
  <si>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</si>
  <si>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</si>
  <si>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</si>
  <si>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</si>
  <si>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</si>
  <si>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</si>
  <si>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</si>
  <si>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</si>
  <si>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</si>
  <si>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</si>
  <si>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</si>
  <si>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</si>
  <si>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</si>
  <si>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</si>
  <si>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</si>
  <si>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</si>
  <si>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</si>
  <si>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</si>
  <si>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</si>
  <si>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</si>
  <si>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</si>
  <si>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</si>
  <si>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</si>
  <si>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</si>
  <si>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</si>
  <si>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</si>
  <si>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</si>
  <si>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</si>
  <si>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</si>
  <si>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</si>
  <si>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</si>
  <si>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</si>
  <si>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</si>
  <si>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</si>
  <si>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</si>
  <si>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</si>
  <si>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</si>
  <si>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</si>
  <si>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</si>
  <si>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</si>
  <si>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</si>
  <si>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</si>
  <si>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</si>
  <si>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</si>
  <si>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</si>
  <si>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</si>
  <si>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</si>
  <si>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</si>
  <si>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</si>
  <si>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</si>
  <si>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</si>
  <si>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</si>
  <si>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</si>
  <si>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</si>
  <si>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</si>
  <si>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</si>
  <si>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</si>
  <si>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</si>
  <si>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</si>
  <si>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</si>
  <si>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</si>
  <si>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</si>
  <si>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</si>
  <si>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</si>
  <si>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</si>
  <si>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</si>
  <si>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</si>
  <si>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</si>
  <si>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</si>
  <si>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</si>
  <si>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</si>
  <si>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</si>
  <si>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</si>
  <si>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</si>
  <si>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</si>
  <si>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</si>
  <si>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</si>
  <si>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</si>
  <si>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</si>
  <si>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</si>
  <si>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</si>
  <si>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</si>
  <si>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</si>
  <si>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</si>
  <si>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</si>
  <si>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</si>
  <si>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</si>
  <si>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</si>
  <si>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</si>
  <si>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</si>
  <si>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</si>
  <si>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</si>
  <si>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</si>
  <si>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</si>
  <si>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</si>
  <si>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</si>
  <si>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</si>
  <si>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</si>
  <si>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</si>
  <si>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</si>
  <si>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</si>
  <si>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</si>
  <si>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</si>
  <si>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</si>
  <si>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</si>
  <si>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</si>
  <si>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</si>
  <si>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</si>
  <si>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</si>
  <si>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</si>
  <si>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</si>
  <si>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</si>
  <si>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</si>
  <si>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</si>
  <si>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</si>
  <si>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</si>
  <si>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</si>
  <si>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</si>
  <si>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</si>
  <si>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</si>
  <si>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</si>
  <si>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</si>
  <si>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</si>
  <si>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</si>
  <si>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</si>
  <si>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</si>
  <si>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</si>
  <si>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</si>
  <si>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</si>
  <si>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</si>
  <si>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</si>
  <si>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</si>
  <si>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</si>
  <si>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</si>
  <si>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</si>
  <si>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</si>
  <si>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</si>
  <si>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</si>
  <si>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</si>
  <si>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</si>
  <si>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</si>
  <si>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</si>
  <si>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</si>
  <si>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</si>
  <si>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</si>
  <si>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</si>
  <si>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</si>
  <si>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</si>
  <si>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</si>
  <si>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</si>
  <si>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</si>
  <si>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</si>
  <si>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</si>
  <si>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</si>
  <si>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</si>
  <si>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</si>
  <si>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</si>
  <si>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</si>
  <si>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</si>
  <si>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</si>
  <si>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</si>
  <si>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</si>
  <si>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</si>
  <si>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</si>
  <si>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</si>
  <si>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</si>
  <si>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</si>
  <si>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</si>
  <si>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</si>
  <si>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</si>
  <si>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</si>
  <si>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</si>
  <si>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</si>
  <si>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</si>
  <si>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</si>
  <si>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</si>
  <si>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</si>
  <si>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</si>
  <si>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</si>
  <si>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</si>
  <si>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</si>
  <si>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</si>
  <si>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</si>
  <si>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</si>
  <si>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</si>
  <si>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</si>
  <si>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</si>
  <si>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</si>
  <si>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</si>
  <si>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</si>
  <si>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</si>
  <si>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</si>
  <si>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</si>
  <si>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</si>
  <si>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</si>
  <si>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</si>
  <si>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</si>
  <si>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</si>
  <si>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</si>
  <si>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</si>
  <si>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</si>
  <si>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</si>
  <si>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</si>
  <si>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</si>
  <si>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</si>
  <si>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</si>
  <si>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</si>
  <si>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</si>
  <si>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</si>
  <si>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</si>
  <si>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</si>
  <si>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</si>
  <si>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</si>
  <si>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</si>
  <si>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</si>
  <si>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</si>
  <si>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</si>
  <si>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</si>
  <si>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</si>
  <si>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</si>
  <si>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</si>
  <si>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</si>
  <si>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</si>
  <si>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</si>
  <si>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</si>
  <si>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</si>
  <si>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</si>
  <si>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</si>
  <si>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</si>
  <si>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</si>
  <si>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</si>
  <si>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</si>
  <si>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</si>
  <si>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</si>
  <si>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</si>
  <si>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</si>
  <si>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</si>
  <si>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</si>
  <si>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</si>
  <si>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</si>
  <si>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</si>
  <si>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</si>
  <si>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</si>
  <si>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</si>
  <si>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</si>
  <si>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</si>
  <si>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</si>
  <si>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</si>
  <si>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</si>
  <si>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</si>
  <si>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</si>
  <si>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</si>
  <si>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</si>
  <si>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</si>
  <si>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</si>
  <si>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</si>
  <si>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</si>
  <si>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</si>
  <si>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</si>
  <si>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</si>
  <si>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</si>
  <si>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</si>
  <si>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</si>
  <si>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</si>
  <si>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</si>
  <si>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</si>
  <si>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</si>
  <si>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</si>
  <si>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</si>
  <si>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</si>
  <si>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</si>
  <si>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</si>
  <si>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</si>
  <si>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</si>
  <si>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</si>
  <si>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</si>
  <si>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</si>
  <si>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</si>
  <si>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</si>
  <si>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</si>
  <si>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</si>
  <si>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</si>
  <si>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</si>
  <si>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</si>
  <si>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</si>
  <si>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</si>
  <si>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</si>
  <si>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</si>
  <si>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</si>
  <si>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</si>
  <si>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</si>
  <si>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</si>
  <si>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</si>
  <si>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</si>
  <si>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</si>
  <si>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</si>
  <si>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</si>
  <si>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</si>
  <si>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</si>
  <si>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</si>
  <si>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</si>
  <si>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</si>
  <si>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</si>
  <si>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</si>
  <si>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</si>
  <si>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</si>
  <si>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</si>
  <si>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</si>
  <si>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</si>
  <si>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</si>
  <si>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</si>
  <si>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</si>
  <si>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</si>
  <si>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</si>
  <si>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</si>
  <si>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</si>
  <si>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</si>
  <si>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</si>
  <si>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</si>
  <si>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</si>
  <si>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</si>
  <si>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</si>
  <si>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</si>
  <si>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</si>
  <si>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</si>
  <si>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</si>
  <si>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</si>
  <si>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</si>
  <si>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</si>
  <si>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</si>
  <si>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</si>
  <si>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</si>
  <si>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</si>
  <si>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</si>
  <si>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</si>
  <si>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</si>
  <si>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</si>
  <si>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</si>
  <si>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</si>
  <si>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</si>
  <si>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</si>
  <si>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</si>
  <si>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</si>
  <si>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</si>
  <si>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</si>
  <si>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</si>
  <si>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</si>
  <si>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</si>
  <si>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</si>
  <si>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</si>
  <si>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</si>
  <si>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</si>
  <si>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</si>
  <si>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</si>
  <si>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</si>
  <si>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</si>
  <si>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</si>
  <si>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</si>
  <si>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</si>
  <si>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</si>
  <si>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</si>
  <si>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</si>
  <si>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</si>
  <si>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</si>
  <si>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</si>
  <si>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</si>
  <si>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</si>
  <si>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</si>
  <si>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</si>
  <si>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</si>
  <si>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</si>
  <si>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</si>
  <si>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</si>
  <si>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</si>
  <si>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</si>
  <si>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</si>
  <si>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</si>
  <si>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</si>
  <si>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</si>
  <si>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</si>
  <si>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</si>
  <si>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</si>
  <si>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</si>
  <si>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</si>
  <si>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</si>
  <si>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</si>
  <si>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</si>
  <si>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</si>
  <si>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</si>
  <si>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</si>
  <si>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</si>
  <si>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</si>
  <si>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</si>
  <si>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</si>
  <si>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</si>
  <si>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</si>
  <si>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</si>
  <si>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</si>
  <si>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</si>
  <si>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</si>
  <si>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</si>
  <si>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</si>
  <si>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</si>
  <si>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</si>
  <si>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</si>
  <si>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</si>
  <si>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</si>
  <si>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</si>
  <si>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</si>
  <si>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</si>
  <si>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</si>
  <si>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</si>
  <si>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</si>
  <si>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</si>
  <si>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</si>
  <si>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</si>
  <si>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</si>
  <si>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</si>
  <si>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</si>
  <si>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</si>
  <si>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</si>
  <si>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</si>
  <si>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</si>
  <si>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</si>
  <si>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</si>
  <si>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</si>
  <si>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</si>
  <si>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</si>
  <si>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</si>
  <si>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</si>
  <si>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</si>
  <si>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</si>
  <si>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</si>
  <si>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</si>
  <si>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</si>
  <si>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</si>
  <si>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</si>
  <si>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</si>
  <si>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</si>
  <si>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</si>
  <si>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</si>
  <si>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</si>
  <si>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</si>
  <si>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</si>
  <si>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</si>
  <si>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</si>
  <si>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</si>
  <si>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</si>
  <si>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</si>
  <si>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</si>
  <si>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</si>
  <si>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</si>
  <si>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</si>
  <si>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</si>
  <si>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</si>
  <si>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</si>
  <si>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</si>
  <si>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</si>
  <si>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</si>
  <si>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</si>
  <si>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</si>
  <si>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</si>
  <si>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</si>
  <si>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</si>
  <si>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</si>
  <si>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</si>
  <si>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</si>
  <si>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</si>
  <si>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</si>
  <si>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</si>
  <si>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</si>
  <si>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</si>
  <si>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</si>
  <si>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</si>
  <si>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</si>
  <si>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</si>
  <si>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</si>
  <si>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</si>
  <si>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</si>
  <si>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</si>
  <si>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</si>
  <si>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</si>
  <si>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</si>
  <si>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</si>
  <si>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</si>
  <si>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</si>
  <si>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</si>
  <si>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</si>
  <si>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</si>
  <si>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</si>
  <si>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</si>
  <si>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</si>
  <si>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</si>
  <si>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</si>
  <si>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</si>
  <si>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</si>
  <si>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</si>
  <si>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</si>
  <si>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</si>
  <si>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</si>
  <si>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</si>
  <si>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</si>
  <si>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</si>
  <si>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</si>
  <si>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</si>
  <si>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</si>
  <si>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</si>
  <si>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</si>
  <si>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</si>
  <si>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</si>
  <si>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</si>
  <si>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</si>
  <si>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</si>
  <si>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</si>
  <si>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</si>
  <si>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</si>
  <si>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</si>
  <si>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</si>
  <si>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</si>
  <si>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</si>
  <si>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</si>
  <si>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</si>
  <si>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</si>
  <si>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</si>
  <si>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</si>
  <si>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</si>
  <si>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</si>
  <si>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</si>
  <si>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</si>
  <si>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</si>
  <si>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</si>
  <si>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</si>
  <si>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</si>
  <si>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</si>
  <si>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</si>
  <si>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</si>
  <si>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</si>
  <si>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</si>
  <si>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</si>
  <si>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</si>
  <si>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</si>
  <si>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</si>
  <si>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</si>
  <si>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</si>
  <si>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</si>
  <si>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</si>
  <si>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</si>
  <si>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</si>
  <si>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</si>
  <si>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</si>
  <si>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</si>
  <si>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</si>
  <si>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</si>
  <si>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</si>
  <si>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</si>
  <si>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</si>
  <si>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</si>
  <si>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</si>
  <si>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</si>
  <si>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</si>
  <si>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</si>
  <si>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</si>
  <si>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</si>
  <si>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</si>
  <si>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</si>
  <si>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</si>
  <si>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</si>
  <si>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</si>
  <si>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</si>
  <si>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</si>
  <si>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</si>
  <si>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</si>
  <si>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</si>
  <si>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</si>
  <si>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</si>
  <si>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</si>
  <si>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</si>
  <si>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</si>
  <si>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</si>
  <si>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</si>
  <si>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</si>
  <si>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</si>
  <si>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</si>
  <si>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</si>
  <si>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</si>
  <si>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</si>
  <si>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</si>
  <si>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</si>
  <si>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</si>
  <si>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</si>
  <si>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</si>
  <si>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</si>
  <si>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</si>
  <si>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</si>
  <si>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</si>
  <si>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</si>
  <si>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</si>
  <si>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</si>
  <si>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</si>
  <si>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</si>
  <si>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</si>
  <si>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</si>
  <si>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</si>
  <si>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</si>
  <si>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</si>
  <si>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</si>
  <si>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</si>
  <si>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</si>
  <si>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</si>
  <si>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</si>
  <si>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</si>
  <si>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</si>
  <si>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</si>
  <si>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</si>
  <si>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</si>
  <si>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</si>
  <si>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</si>
  <si>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</si>
  <si>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</si>
  <si>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</si>
  <si>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</si>
  <si>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</si>
  <si>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</si>
  <si>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</si>
  <si>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</si>
  <si>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</si>
  <si>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</si>
  <si>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</si>
  <si>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</si>
  <si>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</si>
  <si>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</si>
  <si>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</si>
  <si>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</si>
  <si>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</si>
  <si>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</si>
  <si>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</si>
  <si>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</si>
  <si>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</si>
  <si>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</si>
  <si>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</si>
  <si>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</si>
  <si>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</si>
  <si>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</si>
  <si>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</si>
  <si>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</si>
  <si>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</si>
  <si>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</si>
  <si>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</si>
  <si>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</si>
  <si>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</si>
  <si>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</si>
  <si>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</si>
  <si>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</si>
  <si>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</si>
  <si>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</si>
  <si>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</si>
  <si>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</si>
  <si>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</si>
  <si>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</si>
  <si>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</si>
  <si>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</si>
  <si>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</si>
  <si>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</si>
  <si>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</si>
  <si>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</si>
  <si>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</si>
  <si>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</si>
  <si>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</si>
  <si>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</si>
  <si>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</si>
  <si>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</si>
  <si>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</si>
  <si>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</si>
  <si>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</si>
  <si>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</si>
  <si>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</si>
  <si>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</si>
  <si>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</si>
  <si>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</si>
  <si>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</si>
  <si>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</si>
  <si>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</si>
  <si>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</si>
  <si>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</si>
  <si>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</si>
  <si>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</si>
  <si>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</si>
  <si>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</si>
  <si>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</si>
  <si>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</si>
  <si>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</si>
  <si>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</si>
  <si>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</si>
  <si>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</si>
  <si>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</si>
  <si>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</si>
  <si>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</si>
  <si>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</si>
  <si>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</si>
  <si>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</si>
  <si>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</si>
  <si>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</si>
  <si>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</si>
  <si>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</si>
  <si>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</si>
  <si>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</si>
  <si>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</si>
  <si>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</si>
  <si>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</si>
  <si>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</si>
  <si>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</si>
  <si>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</si>
  <si>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</si>
  <si>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</si>
  <si>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</si>
  <si>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</si>
  <si>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</si>
  <si>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</si>
  <si>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</si>
  <si>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</si>
  <si>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</si>
  <si>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</si>
  <si>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</si>
  <si>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</si>
  <si>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</si>
  <si>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</si>
  <si>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</si>
  <si>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</si>
  <si>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</si>
  <si>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</si>
  <si>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</si>
  <si>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</si>
  <si>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</si>
  <si>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</si>
  <si>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</si>
  <si>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</si>
  <si>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</si>
  <si>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</si>
  <si>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</si>
  <si>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</si>
  <si>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</si>
  <si>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</si>
  <si>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</si>
  <si>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</si>
  <si>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</si>
  <si>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</si>
  <si>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</si>
  <si>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</si>
  <si>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</si>
  <si>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</si>
  <si>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</si>
  <si>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</si>
  <si>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</si>
  <si>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</si>
  <si>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</si>
  <si>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</si>
  <si>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</si>
  <si>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</si>
  <si>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</si>
  <si>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</si>
  <si>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</si>
  <si>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</si>
  <si>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</si>
  <si>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</si>
  <si>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</si>
  <si>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</si>
  <si>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</si>
  <si>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</si>
  <si>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</si>
  <si>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</si>
  <si>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</si>
  <si>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</si>
  <si>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</si>
  <si>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</si>
  <si>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</si>
  <si>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</si>
  <si>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</si>
  <si>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</si>
  <si>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</si>
  <si>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</si>
  <si>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</si>
  <si>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</si>
  <si>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</si>
  <si>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</si>
  <si>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</si>
  <si>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</si>
  <si>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</si>
  <si>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</si>
  <si>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</si>
  <si>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</si>
  <si>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</si>
  <si>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</si>
  <si>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</si>
  <si>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</si>
  <si>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</si>
  <si>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</si>
  <si>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</si>
  <si>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</si>
  <si>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</si>
  <si>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</si>
  <si>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</si>
  <si>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</si>
  <si>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</si>
  <si>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</si>
  <si>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</si>
  <si>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</si>
  <si>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</si>
  <si>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</si>
  <si>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</si>
  <si>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</si>
  <si>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</si>
  <si>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</si>
  <si>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</si>
  <si>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</si>
  <si>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</si>
  <si>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</si>
  <si>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</si>
  <si>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</si>
  <si>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</si>
  <si>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</si>
  <si>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</si>
  <si>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</si>
  <si>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</si>
  <si>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</si>
  <si>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</si>
  <si>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</si>
  <si>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</si>
  <si>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</si>
  <si>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</si>
  <si>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</si>
  <si>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</si>
  <si>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</si>
  <si>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</si>
  <si>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</si>
  <si>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</si>
  <si>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</si>
  <si>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</si>
  <si>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</si>
  <si>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</si>
  <si>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</si>
  <si>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</si>
  <si>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</si>
  <si>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</si>
  <si>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</si>
  <si>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</si>
  <si>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</si>
  <si>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</si>
  <si>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</si>
  <si>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</si>
  <si>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</si>
  <si>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</si>
  <si>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</si>
  <si>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</si>
  <si>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</si>
  <si>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</si>
  <si>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</si>
  <si>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</si>
  <si>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</si>
  <si>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</si>
  <si>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</si>
  <si>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</si>
  <si>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</si>
  <si>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</si>
  <si>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</si>
  <si>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</si>
  <si>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</si>
  <si>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</si>
  <si>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</si>
  <si>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</si>
  <si>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</si>
  <si>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</si>
  <si>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</si>
  <si>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</si>
  <si>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</si>
  <si>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</si>
  <si>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</si>
  <si>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</si>
  <si>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</si>
  <si>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</si>
  <si>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</si>
  <si>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</si>
  <si>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</si>
  <si>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</si>
  <si>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</si>
  <si>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</si>
  <si>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</si>
  <si>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</si>
  <si>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</si>
  <si>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</si>
  <si>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</si>
  <si>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</si>
  <si>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</si>
  <si>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</si>
  <si>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</si>
  <si>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</si>
  <si>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</si>
  <si>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</si>
  <si>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</si>
  <si>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</si>
  <si>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</si>
  <si>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</si>
  <si>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</si>
  <si>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</si>
  <si>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</si>
  <si>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</si>
  <si>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</si>
  <si>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</si>
  <si>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</si>
  <si>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</si>
  <si>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</si>
  <si>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</si>
  <si>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</si>
  <si>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</si>
  <si>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</si>
  <si>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</si>
  <si>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</si>
  <si>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</si>
  <si>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</si>
  <si>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</si>
  <si>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</si>
  <si>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</si>
  <si>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</si>
  <si>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</si>
  <si>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</si>
  <si>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</si>
  <si>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</si>
  <si>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</si>
  <si>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</si>
  <si>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</si>
  <si>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</si>
  <si>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</si>
  <si>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</si>
  <si>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</si>
  <si>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</si>
  <si>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</si>
  <si>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</si>
  <si>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</si>
  <si>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</si>
  <si>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</si>
  <si>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</si>
  <si>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</si>
  <si>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</si>
  <si>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</si>
  <si>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</si>
  <si>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</si>
  <si>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</si>
  <si>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</si>
  <si>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</si>
  <si>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</si>
  <si>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</si>
  <si>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</si>
  <si>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</si>
  <si>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</si>
  <si>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</si>
  <si>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</si>
  <si>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</si>
  <si>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</si>
  <si>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</si>
  <si>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</si>
  <si>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</si>
  <si>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</si>
  <si>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</si>
  <si>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</si>
  <si>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</si>
  <si>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</si>
  <si>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</si>
  <si>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</si>
  <si>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</si>
  <si>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</si>
  <si>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</si>
  <si>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</si>
  <si>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</si>
  <si>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</si>
  <si>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</si>
  <si>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</si>
  <si>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</si>
  <si>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</si>
  <si>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</si>
  <si>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</si>
  <si>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</si>
  <si>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</si>
  <si>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</si>
  <si>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</si>
  <si>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</si>
  <si>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</si>
  <si>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</si>
  <si>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</si>
  <si>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</si>
  <si>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</si>
  <si>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</si>
  <si>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</si>
  <si>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</si>
  <si>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</si>
  <si>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</si>
  <si>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</si>
  <si>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</si>
  <si>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</si>
  <si>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</si>
  <si>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</si>
  <si>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</si>
  <si>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</si>
  <si>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</si>
  <si>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</si>
  <si>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</si>
  <si>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</si>
  <si>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</si>
  <si>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</si>
  <si>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</si>
  <si>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</si>
  <si>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</si>
  <si>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</si>
  <si>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</si>
  <si>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</si>
  <si>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</si>
  <si>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</si>
  <si>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</si>
  <si>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</si>
  <si>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</si>
  <si>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</si>
  <si>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</si>
  <si>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</si>
  <si>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</si>
  <si>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</si>
  <si>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</si>
  <si>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</si>
  <si>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</si>
  <si>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</si>
  <si>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</si>
  <si>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</si>
  <si>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</si>
  <si>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</si>
  <si>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</si>
  <si>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</si>
  <si>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</si>
  <si>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</si>
  <si>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</si>
  <si>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</si>
  <si>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</si>
  <si>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</si>
  <si>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</si>
  <si>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</si>
  <si>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</si>
  <si>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</si>
  <si>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</si>
  <si>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</si>
  <si>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</si>
  <si>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</si>
  <si>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</si>
  <si>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</si>
  <si>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</si>
  <si>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</si>
  <si>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</si>
  <si>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</si>
  <si>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</si>
  <si>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</si>
  <si>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</si>
  <si>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</si>
  <si>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</si>
  <si>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</si>
  <si>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</si>
  <si>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</si>
  <si>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</si>
  <si>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</si>
  <si>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</si>
  <si>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</si>
  <si>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</si>
  <si>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</si>
  <si>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</si>
  <si>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</si>
  <si>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</si>
  <si>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</si>
  <si>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</si>
  <si>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</si>
  <si>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</si>
  <si>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</si>
  <si>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</si>
  <si>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</si>
  <si>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</si>
  <si>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</si>
  <si>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</si>
  <si>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</si>
  <si>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</si>
  <si>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</si>
  <si>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</si>
  <si>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</si>
  <si>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</si>
  <si>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</si>
  <si>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</si>
  <si>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</si>
  <si>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</si>
  <si>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</si>
  <si>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</si>
  <si>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</si>
  <si>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</si>
  <si>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</si>
  <si>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</si>
  <si>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</si>
  <si>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</si>
  <si>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</si>
  <si>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</si>
  <si>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</si>
  <si>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</si>
  <si>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</si>
  <si>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</si>
  <si>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</si>
  <si>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</si>
  <si>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</si>
  <si>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</si>
  <si>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</si>
  <si>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</si>
  <si>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</si>
  <si>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</si>
  <si>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</si>
  <si>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</si>
  <si>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</si>
  <si>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</si>
  <si>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</si>
  <si>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</si>
  <si>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</si>
  <si>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</si>
  <si>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</si>
  <si>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</si>
  <si>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</si>
  <si>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</si>
  <si>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</si>
  <si>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</si>
  <si>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</si>
  <si>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</si>
  <si>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</si>
  <si>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</si>
  <si>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</si>
  <si>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</si>
  <si>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</si>
  <si>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</si>
  <si>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</si>
  <si>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</si>
  <si>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</si>
  <si>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</si>
  <si>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</si>
  <si>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</si>
  <si>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</si>
  <si>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</si>
  <si>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</si>
  <si>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</si>
  <si>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</si>
  <si>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</si>
  <si>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</si>
  <si>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</si>
  <si>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</si>
  <si>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</si>
  <si>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</si>
  <si>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</si>
  <si>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</si>
  <si>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</si>
  <si>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</si>
  <si>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</si>
  <si>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</si>
  <si>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</si>
  <si>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</si>
  <si>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</si>
  <si>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</si>
  <si>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</si>
  <si>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</si>
  <si>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</si>
  <si>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</si>
  <si>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</si>
  <si>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</si>
  <si>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</si>
  <si>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</si>
  <si>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</si>
  <si>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</si>
  <si>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</si>
  <si>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</si>
  <si>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</si>
  <si>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</si>
  <si>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</si>
  <si>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</si>
  <si>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</si>
  <si>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</si>
  <si>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</si>
  <si>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</si>
  <si>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</si>
  <si>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</si>
  <si>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</si>
  <si>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</si>
  <si>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</si>
  <si>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</si>
  <si>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</si>
  <si>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</si>
  <si>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</si>
  <si>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</si>
  <si>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</si>
  <si>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</si>
  <si>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</si>
  <si>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</si>
  <si>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</si>
  <si>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</si>
  <si>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</si>
  <si>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</si>
  <si>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</si>
  <si>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</si>
  <si>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</si>
  <si>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</si>
  <si>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</si>
  <si>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</si>
  <si>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</si>
  <si>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</si>
  <si>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</si>
  <si>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</si>
  <si>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</si>
  <si>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</si>
  <si>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</si>
  <si>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</si>
  <si>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</si>
  <si>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</si>
  <si>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</si>
  <si>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</si>
  <si>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</si>
  <si>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</si>
  <si>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</si>
  <si>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</si>
  <si>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</si>
  <si>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</si>
  <si>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</si>
  <si>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</si>
  <si>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</si>
  <si>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</si>
  <si>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</si>
  <si>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</si>
  <si>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</si>
  <si>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</si>
  <si>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</si>
  <si>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</si>
  <si>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</si>
  <si>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</si>
  <si>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</si>
  <si>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</si>
  <si>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</si>
  <si>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</si>
  <si>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</si>
  <si>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</si>
  <si>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</si>
  <si>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</si>
  <si>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</si>
  <si>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</si>
  <si>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</si>
  <si>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</si>
  <si>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</si>
  <si>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</si>
  <si>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</si>
  <si>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</si>
  <si>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</si>
  <si>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</si>
  <si>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</si>
  <si>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</si>
  <si>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</si>
  <si>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</si>
  <si>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</si>
  <si>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</si>
  <si>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</si>
  <si>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</si>
  <si>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</si>
  <si>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</si>
  <si>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</si>
  <si>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</si>
  <si>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</si>
  <si>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</si>
  <si>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</si>
  <si>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</si>
  <si>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</si>
  <si>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</si>
  <si>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</si>
  <si>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</si>
  <si>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</si>
  <si>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</si>
  <si>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</si>
  <si>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</si>
  <si>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</si>
  <si>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</si>
  <si>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</si>
  <si>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</si>
  <si>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</si>
  <si>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</si>
  <si>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</si>
  <si>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</si>
  <si>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</si>
  <si>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</si>
  <si>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</si>
  <si>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</si>
  <si>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</si>
  <si>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</si>
  <si>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</si>
  <si>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</si>
  <si>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</si>
  <si>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</si>
  <si>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</si>
  <si>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</si>
  <si>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</si>
  <si>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</si>
  <si>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</si>
  <si>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</si>
  <si>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</si>
  <si>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</si>
  <si>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</si>
  <si>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</si>
  <si>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</si>
  <si>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</si>
  <si>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</si>
  <si>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</si>
  <si>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</si>
  <si>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</si>
  <si>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</si>
  <si>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</si>
  <si>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</si>
  <si>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</si>
  <si>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</si>
  <si>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</si>
  <si>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</si>
  <si>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</si>
  <si>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</si>
  <si>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</si>
  <si>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</si>
  <si>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</si>
  <si>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</si>
  <si>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</si>
  <si>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</si>
  <si>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</si>
  <si>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</si>
  <si>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</si>
  <si>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</si>
  <si>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</si>
  <si>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</si>
  <si>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</si>
  <si>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</si>
  <si>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</si>
  <si>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</si>
  <si>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</si>
  <si>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</si>
  <si>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</si>
  <si>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</si>
  <si>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</si>
  <si>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</si>
  <si>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</si>
  <si>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</si>
  <si>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</si>
  <si>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</si>
  <si>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</si>
  <si>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</si>
  <si>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</si>
  <si>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</si>
  <si>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</si>
  <si>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</si>
  <si>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</si>
  <si>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</si>
  <si>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</si>
  <si>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</si>
  <si>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</si>
  <si>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</si>
  <si>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</si>
  <si>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</si>
  <si>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</si>
  <si>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</si>
  <si>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</si>
  <si>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</si>
  <si>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</si>
  <si>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</si>
  <si>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</si>
  <si>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</si>
  <si>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</si>
  <si>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</si>
  <si>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</si>
  <si>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</si>
  <si>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</si>
  <si>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</si>
  <si>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</si>
  <si>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</si>
  <si>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</si>
  <si>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</si>
  <si>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</si>
  <si>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</si>
  <si>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</si>
  <si>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</si>
  <si>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</si>
  <si>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</si>
  <si>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</si>
  <si>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</si>
  <si>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</si>
  <si>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</si>
  <si>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</si>
  <si>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</si>
  <si>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</si>
  <si>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</si>
  <si>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</si>
  <si>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</si>
  <si>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</si>
  <si>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</si>
  <si>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</si>
  <si>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</si>
  <si>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</si>
  <si>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</si>
  <si>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</si>
  <si>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</si>
  <si>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</si>
  <si>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</si>
  <si>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</si>
  <si>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</si>
  <si>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</si>
  <si>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</si>
  <si>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</si>
  <si>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</si>
  <si>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</si>
  <si>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</si>
  <si>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</si>
  <si>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</si>
  <si>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</si>
  <si>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</si>
  <si>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</si>
  <si>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</si>
  <si>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</si>
  <si>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</si>
  <si>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</si>
  <si>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</si>
  <si>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</si>
  <si>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</si>
  <si>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</si>
  <si>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</si>
  <si>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</si>
  <si>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</si>
  <si>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</si>
  <si>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</si>
  <si>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</si>
  <si>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</si>
  <si>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</si>
  <si>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</si>
  <si>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</si>
  <si>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</si>
  <si>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</si>
  <si>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</si>
  <si>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</si>
  <si>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</si>
  <si>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</si>
  <si>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</si>
  <si>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</si>
  <si>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</si>
  <si>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</si>
  <si>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</si>
  <si>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</si>
  <si>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</si>
  <si>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</si>
  <si>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</si>
  <si>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</si>
  <si>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</si>
  <si>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</si>
  <si>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</si>
  <si>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</si>
  <si>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</si>
  <si>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</si>
  <si>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</si>
  <si>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</si>
  <si>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</si>
  <si>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</si>
  <si>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</si>
  <si>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</si>
  <si>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</si>
  <si>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</si>
  <si>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</si>
  <si>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</si>
  <si>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</si>
  <si>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</si>
  <si>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</si>
  <si>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</si>
  <si>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</si>
  <si>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</si>
  <si>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</si>
  <si>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</si>
  <si>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</si>
  <si>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</si>
  <si>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</si>
  <si>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</si>
  <si>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</si>
  <si>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</si>
  <si>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</si>
  <si>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</si>
  <si>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</si>
  <si>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</si>
  <si>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</si>
  <si>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</si>
  <si>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</si>
  <si>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</si>
  <si>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</si>
  <si>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</si>
  <si>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</si>
  <si>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</si>
  <si>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</si>
  <si>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</si>
  <si>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</si>
  <si>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</si>
  <si>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</si>
  <si>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</si>
  <si>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</si>
  <si>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</si>
  <si>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</si>
  <si>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</si>
  <si>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</si>
  <si>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</si>
  <si>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</si>
  <si>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</si>
  <si>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</si>
  <si>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</si>
  <si>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</si>
  <si>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</si>
  <si>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</si>
  <si>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</si>
  <si>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</si>
  <si>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</si>
  <si>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</si>
  <si>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</si>
  <si>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</si>
  <si>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</si>
  <si>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</si>
  <si>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</si>
  <si>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</si>
  <si>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</si>
  <si>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</si>
  <si>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</si>
  <si>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</si>
  <si>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</si>
  <si>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</si>
  <si>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</si>
  <si>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</si>
  <si>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</si>
  <si>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</si>
  <si>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</si>
  <si>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</si>
  <si>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</si>
  <si>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</si>
  <si>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</si>
  <si>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</si>
  <si>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</si>
  <si>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</si>
  <si>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</si>
  <si>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</si>
  <si>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</si>
  <si>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</si>
  <si>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</si>
  <si>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</si>
  <si>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</si>
  <si>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</si>
  <si>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</si>
  <si>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</si>
  <si>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</si>
  <si>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</si>
  <si>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</si>
  <si>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</si>
  <si>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</si>
  <si>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</si>
  <si>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</si>
  <si>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</si>
  <si>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</si>
  <si>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</si>
  <si>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</si>
  <si>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</si>
  <si>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</si>
  <si>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</si>
  <si>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</si>
  <si>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</si>
  <si>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</si>
  <si>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</si>
  <si>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</si>
  <si>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</si>
  <si>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</si>
  <si>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</si>
  <si>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</si>
  <si>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</si>
  <si>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</si>
  <si>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</si>
  <si>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</si>
  <si>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</si>
  <si>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</si>
  <si>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</si>
  <si>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</si>
  <si>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</si>
  <si>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</si>
  <si>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</si>
  <si>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</si>
  <si>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</si>
  <si>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</si>
  <si>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</si>
  <si>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</si>
  <si>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</si>
  <si>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</si>
  <si>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</si>
  <si>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</si>
  <si>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</si>
  <si>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</si>
  <si>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</si>
  <si>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</si>
  <si>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</si>
  <si>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</si>
  <si>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</si>
  <si>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</si>
  <si>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</si>
  <si>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</si>
  <si>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</si>
  <si>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</si>
  <si>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</si>
  <si>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</si>
  <si>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</si>
  <si>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</si>
  <si>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</si>
  <si>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</si>
  <si>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</si>
  <si>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</si>
  <si>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</si>
  <si>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</si>
  <si>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</si>
  <si>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</si>
  <si>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</si>
  <si>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</si>
  <si>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</si>
  <si>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</si>
  <si>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</si>
  <si>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</si>
  <si>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</si>
  <si>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</si>
  <si>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</si>
  <si>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</si>
  <si>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</si>
  <si>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</si>
  <si>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</si>
  <si>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</si>
  <si>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</si>
  <si>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</si>
  <si>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</si>
  <si>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</si>
  <si>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</si>
  <si>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</si>
  <si>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</si>
  <si>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</si>
  <si>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</si>
  <si>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</si>
  <si>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</si>
  <si>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</si>
  <si>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</si>
  <si>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</si>
  <si>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</si>
  <si>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</si>
  <si>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</si>
  <si>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</si>
  <si>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</si>
  <si>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</si>
  <si>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</si>
  <si>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</si>
  <si>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</si>
  <si>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</si>
  <si>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</si>
  <si>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</si>
  <si>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</si>
  <si>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</si>
  <si>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</si>
  <si>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</si>
  <si>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</si>
  <si>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</si>
  <si>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</si>
  <si>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</si>
  <si>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</si>
  <si>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</si>
  <si>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</si>
  <si>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</si>
  <si>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</si>
  <si>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</si>
  <si>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</si>
  <si>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</si>
  <si>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</si>
  <si>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</si>
  <si>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</si>
  <si>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</si>
  <si>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</si>
  <si>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</si>
  <si>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</si>
  <si>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</si>
  <si>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</si>
  <si>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</si>
  <si>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</si>
  <si>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</si>
  <si>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</si>
  <si>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</si>
  <si>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</si>
  <si>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</si>
  <si>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</si>
  <si>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</si>
  <si>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</si>
  <si>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</si>
  <si>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</si>
  <si>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</si>
  <si>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</si>
  <si>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</si>
  <si>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</si>
  <si>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</si>
  <si>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</si>
  <si>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</si>
  <si>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</si>
  <si>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</si>
  <si>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</si>
  <si>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</si>
  <si>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</si>
  <si>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</si>
  <si>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</si>
  <si>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</si>
  <si>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</si>
  <si>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</si>
  <si>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</si>
  <si>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</si>
  <si>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</si>
  <si>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</si>
  <si>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</si>
  <si>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</si>
  <si>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</si>
  <si>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</si>
  <si>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</si>
  <si>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</si>
  <si>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</si>
  <si>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</si>
  <si>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</si>
  <si>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</si>
  <si>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</si>
  <si>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</si>
  <si>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</si>
  <si>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</si>
  <si>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</si>
  <si>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</si>
  <si>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</si>
  <si>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</si>
  <si>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</si>
  <si>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</si>
  <si>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</si>
  <si>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</si>
  <si>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</si>
  <si>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</si>
  <si>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</si>
  <si>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</si>
  <si>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</si>
  <si>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</si>
  <si>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</si>
  <si>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</si>
  <si>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</si>
  <si>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</si>
  <si>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</si>
  <si>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</si>
  <si>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</si>
  <si>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</si>
  <si>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</si>
  <si>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</si>
  <si>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</si>
  <si>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</si>
  <si>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</si>
  <si>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</si>
  <si>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</si>
  <si>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</si>
  <si>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</si>
  <si>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</si>
  <si>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</si>
  <si>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</si>
  <si>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</si>
  <si>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</si>
  <si>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</si>
  <si>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</si>
  <si>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</si>
  <si>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</si>
  <si>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</si>
  <si>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</si>
  <si>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</si>
  <si>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</si>
  <si>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</si>
  <si>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</si>
  <si>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</si>
  <si>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</si>
  <si>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</si>
  <si>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</si>
  <si>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</si>
  <si>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</si>
  <si>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</si>
  <si>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</si>
  <si>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</si>
  <si>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</si>
  <si>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</si>
  <si>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</si>
  <si>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</si>
  <si>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</si>
  <si>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</si>
  <si>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</si>
  <si>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</si>
  <si>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</si>
  <si>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</si>
  <si>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</si>
  <si>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</si>
  <si>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</si>
  <si>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</si>
  <si>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</si>
  <si>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</si>
  <si>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</si>
  <si>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</si>
  <si>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</si>
  <si>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</si>
  <si>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</si>
  <si>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</si>
  <si>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</si>
  <si>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</si>
  <si>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</si>
  <si>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</si>
  <si>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</si>
  <si>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</si>
  <si>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</si>
  <si>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</si>
  <si>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</si>
  <si>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</si>
  <si>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</si>
  <si>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</si>
  <si>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</si>
  <si>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</si>
  <si>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</si>
  <si>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</si>
  <si>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</si>
  <si>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</si>
  <si>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</si>
  <si>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</si>
  <si>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</si>
  <si>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</si>
  <si>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</si>
  <si>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</si>
  <si>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</si>
  <si>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</si>
  <si>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</si>
  <si>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</si>
  <si>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</si>
  <si>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</si>
  <si>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</si>
  <si>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</si>
  <si>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</si>
  <si>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</si>
  <si>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</si>
  <si>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</si>
  <si>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</si>
  <si>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</si>
  <si>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</si>
  <si>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</si>
  <si>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</si>
  <si>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</si>
  <si>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</si>
  <si>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</si>
  <si>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</si>
  <si>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</si>
  <si>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</si>
  <si>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</si>
  <si>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</si>
  <si>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</si>
  <si>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</si>
  <si>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</si>
  <si>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</si>
  <si>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</si>
  <si>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</si>
  <si>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</si>
  <si>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</si>
  <si>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</si>
  <si>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</si>
  <si>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</si>
  <si>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</si>
  <si>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</si>
  <si>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</si>
  <si>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</si>
  <si>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</si>
  <si>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</si>
  <si>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</si>
  <si>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</si>
  <si>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</si>
  <si>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</si>
  <si>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</si>
  <si>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</si>
  <si>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</si>
  <si>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</si>
  <si>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</si>
  <si>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</si>
  <si>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</si>
  <si>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</si>
  <si>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</si>
  <si>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</si>
  <si>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</si>
  <si>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</si>
  <si>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</si>
  <si>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</si>
  <si>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</si>
  <si>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</si>
  <si>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</si>
  <si>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</si>
  <si>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</si>
  <si>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</si>
  <si>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</si>
  <si>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</si>
  <si>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</si>
  <si>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</si>
  <si>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</si>
  <si>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</si>
  <si>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</si>
  <si>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</si>
  <si>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</si>
  <si>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</si>
  <si>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</si>
  <si>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</si>
  <si>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</si>
  <si>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</si>
  <si>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</si>
  <si>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</si>
  <si>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</si>
  <si>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</si>
  <si>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</si>
  <si>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</si>
  <si>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</si>
  <si>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</si>
  <si>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</si>
  <si>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</si>
  <si>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</si>
  <si>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</si>
  <si>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</si>
  <si>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</si>
  <si>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</si>
  <si>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</si>
  <si>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</si>
  <si>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</si>
  <si>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</si>
  <si>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</si>
  <si>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</si>
  <si>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</si>
  <si>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</si>
  <si>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</si>
  <si>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</si>
  <si>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</si>
  <si>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</si>
  <si>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</si>
  <si>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</si>
  <si>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</si>
  <si>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</si>
  <si>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</si>
  <si>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</si>
  <si>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</si>
  <si>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</si>
  <si>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</si>
  <si>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</si>
  <si>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</si>
  <si>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</si>
  <si>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</si>
  <si>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</si>
  <si>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</si>
  <si>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</si>
  <si>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</si>
  <si>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</si>
  <si>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</si>
  <si>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</si>
  <si>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</si>
  <si>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</si>
  <si>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</si>
  <si>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</si>
  <si>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</si>
  <si>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</si>
  <si>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</si>
  <si>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</si>
  <si>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</si>
  <si>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</si>
  <si>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</si>
  <si>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</si>
  <si>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</si>
  <si>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</si>
  <si>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</si>
  <si>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</si>
  <si>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</si>
  <si>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</si>
  <si>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</si>
  <si>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</si>
  <si>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</si>
  <si>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</si>
  <si>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</si>
  <si>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</si>
  <si>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</si>
  <si>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</si>
  <si>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</si>
  <si>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</si>
  <si>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</si>
  <si>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</si>
  <si>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</si>
  <si>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</si>
  <si>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</si>
  <si>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</si>
  <si>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</si>
  <si>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</si>
  <si>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</si>
  <si>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</si>
  <si>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</si>
  <si>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</si>
  <si>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</si>
  <si>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</si>
  <si>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</si>
  <si>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</si>
  <si>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</si>
  <si>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</si>
  <si>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</si>
  <si>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</si>
  <si>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</si>
  <si>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</si>
  <si>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</si>
  <si>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</si>
  <si>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</si>
  <si>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</si>
  <si>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</si>
  <si>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</si>
  <si>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</si>
  <si>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</si>
  <si>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</si>
  <si>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</si>
  <si>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</si>
  <si>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</si>
  <si>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</si>
  <si>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</si>
  <si>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</si>
  <si>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</si>
  <si>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</si>
  <si>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</si>
  <si>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</si>
  <si>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</si>
  <si>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</si>
  <si>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</si>
  <si>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</si>
  <si>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</si>
  <si>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</si>
  <si>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</si>
  <si>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</si>
  <si>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</si>
  <si>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</si>
  <si>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</si>
  <si>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</si>
  <si>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</si>
  <si>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</si>
  <si>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</si>
  <si>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</si>
  <si>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</si>
  <si>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</si>
  <si>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</si>
  <si>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</si>
  <si>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</si>
  <si>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</si>
  <si>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</si>
  <si>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</si>
  <si>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</si>
  <si>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</si>
  <si>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</si>
  <si>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</si>
  <si>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</si>
  <si>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</si>
  <si>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</si>
  <si>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</si>
  <si>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</si>
  <si>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</si>
  <si>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</si>
  <si>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</si>
  <si>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</si>
  <si>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</si>
  <si>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</si>
  <si>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</si>
  <si>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</si>
  <si>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</si>
  <si>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</si>
  <si>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</si>
  <si>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</si>
  <si>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</si>
  <si>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</si>
  <si>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</si>
  <si>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</si>
  <si>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</si>
  <si>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</si>
  <si>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</si>
  <si>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</si>
  <si>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</si>
  <si>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</si>
  <si>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</si>
  <si>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</si>
  <si>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</si>
  <si>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</si>
  <si>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</si>
  <si>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</si>
  <si>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</si>
  <si>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</si>
  <si>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</si>
  <si>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</si>
  <si>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</si>
  <si>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</si>
  <si>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</si>
  <si>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</si>
  <si>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</si>
  <si>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</si>
  <si>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</si>
  <si>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</si>
  <si>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</si>
  <si>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</si>
  <si>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</si>
  <si>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</si>
  <si>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</si>
  <si>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</si>
  <si>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</si>
  <si>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</si>
  <si>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</si>
  <si>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</si>
  <si>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</si>
  <si>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</si>
  <si>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</si>
  <si>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</si>
  <si>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</si>
  <si>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</si>
  <si>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</si>
  <si>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</si>
  <si>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</si>
  <si>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</si>
  <si>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</si>
  <si>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</si>
  <si>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</si>
  <si>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</si>
  <si>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</si>
  <si>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</si>
  <si>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</si>
  <si>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</si>
  <si>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</si>
  <si>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</si>
  <si>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</si>
  <si>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</si>
  <si>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</si>
  <si>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</si>
  <si>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</si>
  <si>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</si>
  <si>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</si>
  <si>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</si>
  <si>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</si>
  <si>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</si>
  <si>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</si>
  <si>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</si>
  <si>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</si>
  <si>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</si>
  <si>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</si>
  <si>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</si>
  <si>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</si>
  <si>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</si>
  <si>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</si>
  <si>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</si>
  <si>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</si>
  <si>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</si>
  <si>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</si>
  <si>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</si>
  <si>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</si>
  <si>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</si>
  <si>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</si>
  <si>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</si>
  <si>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</si>
  <si>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</si>
  <si>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</si>
  <si>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</si>
  <si>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</si>
  <si>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</si>
  <si>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</si>
  <si>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</si>
  <si>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</si>
  <si>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</si>
  <si>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</si>
  <si>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</si>
  <si>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</si>
  <si>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</si>
  <si>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</si>
  <si>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</si>
  <si>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</si>
  <si>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</si>
  <si>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</si>
  <si>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</si>
  <si>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</si>
  <si>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</si>
  <si>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</si>
  <si>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</si>
  <si>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</si>
  <si>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</si>
  <si>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</si>
  <si>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</si>
  <si>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</si>
  <si>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</si>
  <si>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</si>
  <si>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</si>
  <si>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</si>
  <si>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</si>
  <si>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</si>
  <si>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</si>
  <si>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</si>
  <si>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</si>
  <si>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</si>
  <si>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</si>
  <si>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</si>
  <si>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</si>
  <si>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</si>
  <si>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</si>
  <si>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</si>
  <si>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</si>
  <si>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</si>
  <si>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</si>
  <si>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</si>
  <si>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</si>
  <si>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</si>
  <si>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</si>
  <si>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</si>
  <si>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</si>
  <si>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</si>
  <si>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</si>
  <si>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</si>
  <si>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</si>
  <si>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</si>
  <si>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</si>
  <si>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</si>
  <si>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</si>
  <si>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</si>
  <si>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</si>
  <si>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</si>
  <si>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</si>
  <si>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</si>
  <si>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</si>
  <si>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</si>
  <si>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</si>
  <si>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</si>
  <si>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</si>
  <si>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</si>
  <si>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</si>
  <si>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</si>
  <si>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</si>
  <si>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</si>
  <si>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</si>
  <si>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</si>
  <si>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</si>
  <si>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</si>
  <si>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</si>
  <si>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</si>
  <si>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</si>
  <si>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</si>
  <si>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</si>
  <si>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</si>
  <si>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</si>
  <si>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</si>
  <si>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</si>
  <si>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</si>
  <si>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</si>
  <si>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</si>
  <si>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</si>
  <si>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</si>
  <si>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</si>
  <si>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</si>
  <si>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</si>
  <si>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</si>
  <si>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</si>
  <si>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</si>
  <si>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</si>
  <si>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</si>
  <si>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</si>
  <si>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</si>
  <si>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</si>
  <si>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</si>
  <si>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</si>
  <si>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</si>
  <si>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</si>
  <si>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</si>
  <si>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</si>
  <si>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</si>
  <si>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</si>
  <si>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</si>
  <si>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</si>
  <si>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</si>
  <si>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</si>
  <si>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</si>
  <si>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</si>
  <si>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</si>
  <si>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</si>
  <si>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</si>
  <si>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</si>
  <si>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</si>
  <si>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</si>
  <si>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</si>
  <si>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</si>
  <si>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</si>
  <si>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</si>
  <si>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</si>
  <si>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</si>
  <si>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</si>
  <si>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</si>
  <si>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</si>
  <si>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</si>
  <si>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</si>
  <si>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</si>
  <si>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</si>
  <si>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</si>
  <si>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</si>
  <si>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</si>
  <si>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</si>
  <si>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</si>
  <si>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</si>
  <si>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</si>
  <si>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</si>
  <si>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</si>
  <si>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</si>
  <si>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</si>
  <si>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</si>
  <si>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</si>
  <si>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</si>
  <si>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</si>
  <si>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</si>
  <si>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</si>
  <si>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</si>
  <si>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</si>
  <si>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</si>
  <si>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</si>
  <si>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</si>
  <si>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</si>
  <si>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</si>
  <si>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</si>
  <si>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</si>
  <si>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</si>
  <si>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</si>
  <si>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</si>
  <si>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</si>
  <si>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</si>
  <si>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</si>
  <si>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</si>
  <si>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</si>
  <si>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</si>
  <si>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</si>
  <si>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</si>
  <si>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</si>
  <si>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</si>
  <si>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</si>
  <si>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</si>
  <si>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</si>
  <si>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</si>
  <si>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</si>
  <si>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</si>
  <si>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</si>
  <si>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</si>
  <si>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</si>
  <si>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</si>
  <si>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</si>
  <si>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</si>
  <si>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</si>
  <si>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</si>
  <si>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</si>
  <si>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</si>
  <si>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</si>
  <si>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</si>
  <si>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</si>
  <si>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</si>
  <si>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</si>
  <si>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</si>
  <si>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</si>
  <si>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</si>
  <si>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</si>
  <si>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</si>
  <si>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</si>
  <si>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</si>
  <si>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</si>
  <si>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</si>
  <si>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</si>
  <si>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</si>
  <si>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</si>
  <si>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</si>
  <si>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</si>
  <si>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</si>
  <si>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</si>
  <si>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</si>
  <si>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</si>
  <si>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</si>
  <si>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</si>
  <si>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</si>
  <si>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</si>
  <si>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</si>
  <si>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</si>
  <si>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</si>
  <si>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</si>
  <si>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</si>
  <si>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</si>
  <si>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</si>
  <si>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</si>
  <si>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</si>
  <si>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</si>
  <si>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</si>
  <si>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</si>
  <si>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</si>
  <si>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</si>
  <si>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</si>
  <si>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</si>
  <si>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</si>
  <si>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</si>
  <si>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</si>
  <si>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</si>
  <si>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</si>
  <si>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</si>
  <si>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</si>
  <si>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</si>
  <si>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</si>
  <si>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</si>
  <si>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</si>
  <si>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</si>
  <si>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</si>
  <si>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</si>
  <si>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</si>
  <si>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</si>
  <si>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</si>
  <si>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</si>
  <si>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</si>
  <si>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</si>
  <si>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</si>
  <si>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</si>
  <si>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</si>
  <si>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</si>
  <si>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</si>
  <si>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</si>
  <si>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</si>
  <si>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</si>
  <si>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</si>
  <si>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</si>
  <si>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</si>
  <si>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</si>
  <si>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</si>
  <si>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</si>
  <si>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</si>
  <si>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</si>
  <si>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</si>
  <si>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</si>
  <si>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</si>
  <si>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</si>
  <si>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</si>
  <si>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</si>
  <si>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</si>
  <si>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</si>
  <si>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</si>
  <si>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</si>
  <si>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</si>
  <si>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</si>
  <si>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</si>
  <si>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</si>
  <si>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</si>
  <si>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</si>
  <si>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</si>
  <si>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</si>
  <si>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</si>
  <si>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</si>
  <si>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</si>
  <si>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</si>
  <si>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</si>
  <si>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</si>
  <si>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</si>
  <si>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</si>
  <si>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</si>
  <si>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</si>
  <si>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</si>
  <si>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</si>
  <si>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</si>
  <si>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</si>
  <si>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</si>
  <si>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</si>
  <si>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</si>
  <si>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</si>
  <si>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</si>
  <si>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</si>
  <si>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</si>
  <si>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</si>
  <si>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</si>
  <si>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</si>
  <si>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</si>
  <si>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</si>
  <si>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</si>
  <si>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</si>
  <si>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</si>
  <si>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</si>
  <si>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</si>
  <si>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</si>
  <si>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</si>
  <si>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</si>
  <si>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</si>
  <si>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</si>
  <si>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</si>
  <si>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</si>
  <si>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</si>
  <si>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</si>
  <si>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</si>
  <si>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</si>
  <si>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</si>
  <si>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</si>
  <si>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</si>
  <si>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</si>
  <si>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</si>
  <si>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</si>
  <si>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</si>
  <si>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</si>
  <si>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</si>
  <si>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</si>
  <si>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</si>
  <si>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</si>
  <si>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</si>
  <si>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</si>
  <si>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</si>
  <si>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</si>
  <si>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</si>
  <si>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</si>
  <si>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</si>
  <si>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</si>
  <si>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</si>
  <si>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</si>
  <si>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</si>
  <si>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</si>
  <si>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</si>
  <si>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</si>
  <si>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</si>
  <si>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</si>
  <si>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</si>
  <si>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</si>
  <si>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</si>
  <si>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</si>
  <si>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</si>
  <si>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</si>
  <si>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</si>
  <si>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</si>
  <si>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</si>
  <si>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</si>
  <si>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</si>
  <si>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</si>
  <si>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</si>
  <si>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</si>
  <si>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</si>
  <si>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</si>
  <si>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</si>
  <si>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</si>
  <si>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</si>
  <si>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</si>
  <si>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</si>
  <si>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</si>
  <si>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</si>
  <si>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</si>
  <si>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</si>
  <si>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</si>
  <si>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</si>
  <si>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</si>
  <si>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</si>
  <si>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</si>
  <si>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</si>
  <si>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</si>
  <si>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</si>
  <si>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</si>
  <si>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</si>
  <si>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</si>
  <si>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</si>
  <si>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</si>
  <si>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</si>
  <si>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</si>
  <si>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</si>
  <si>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</si>
  <si>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</si>
  <si>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</si>
  <si>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</si>
  <si>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</si>
  <si>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</si>
  <si>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</si>
  <si>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</si>
  <si>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</si>
  <si>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</si>
  <si>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</si>
  <si>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</si>
  <si>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</si>
  <si>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</si>
  <si>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</si>
  <si>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</si>
  <si>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</si>
  <si>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</si>
  <si>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</si>
  <si>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</si>
  <si>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</si>
  <si>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</si>
  <si>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</si>
  <si>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</si>
  <si>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</si>
  <si>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</si>
  <si>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</si>
  <si>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</si>
  <si>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</si>
  <si>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</si>
  <si>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</si>
  <si>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</si>
  <si>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</si>
  <si>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</si>
  <si>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</si>
  <si>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</si>
  <si>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</si>
  <si>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</si>
  <si>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</si>
  <si>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</si>
  <si>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</si>
  <si>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</si>
  <si>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</si>
  <si>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</si>
  <si>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</si>
  <si>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</si>
  <si>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</si>
  <si>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</si>
  <si>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</si>
  <si>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</si>
  <si>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</si>
  <si>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</si>
  <si>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</si>
  <si>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</si>
  <si>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</si>
  <si>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</si>
  <si>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</si>
  <si>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</si>
  <si>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</si>
  <si>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</si>
  <si>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</si>
  <si>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</si>
  <si>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</si>
  <si>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</si>
  <si>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</si>
  <si>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</si>
  <si>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</si>
  <si>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</si>
  <si>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</si>
  <si>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</si>
  <si>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</si>
  <si>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</si>
  <si>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</si>
  <si>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</si>
  <si>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</si>
  <si>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</si>
  <si>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</si>
  <si>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</si>
  <si>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</si>
  <si>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</si>
  <si>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</si>
  <si>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</si>
  <si>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</si>
  <si>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</si>
  <si>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</si>
  <si>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</si>
  <si>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</si>
  <si>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</si>
  <si>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</si>
  <si>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</si>
  <si>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</si>
  <si>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</si>
  <si>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</si>
  <si>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</si>
  <si>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</si>
  <si>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</si>
  <si>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</si>
  <si>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</si>
  <si>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</si>
  <si>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</si>
  <si>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</si>
  <si>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</si>
  <si>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</si>
  <si>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</si>
  <si>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</si>
  <si>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</si>
  <si>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</si>
  <si>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</si>
  <si>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</si>
  <si>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</si>
  <si>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</si>
  <si>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</si>
  <si>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</si>
  <si>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</si>
  <si>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</si>
  <si>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</si>
  <si>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</si>
  <si>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</si>
  <si>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</si>
  <si>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</si>
  <si>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</si>
  <si>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</si>
  <si>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</si>
  <si>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</si>
  <si>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</si>
  <si>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</si>
  <si>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</si>
  <si>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</si>
  <si>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</si>
  <si>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</si>
  <si>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</si>
  <si>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</si>
  <si>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</si>
  <si>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</si>
  <si>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</si>
  <si>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</si>
  <si>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</si>
  <si>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</si>
  <si>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</si>
  <si>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</si>
  <si>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</si>
  <si>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</si>
  <si>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</si>
  <si>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</si>
  <si>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</si>
  <si>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</si>
  <si>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</si>
  <si>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</si>
  <si>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</si>
  <si>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</si>
  <si>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</si>
  <si>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</si>
  <si>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</si>
  <si>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</si>
  <si>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</si>
  <si>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</si>
  <si>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</si>
  <si>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</si>
  <si>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</si>
  <si>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</si>
  <si>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</si>
  <si>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</si>
  <si>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</si>
  <si>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</si>
  <si>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</si>
  <si>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</si>
  <si>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</si>
  <si>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</si>
  <si>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</si>
  <si>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</si>
  <si>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</si>
  <si>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</si>
  <si>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</si>
  <si>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</si>
  <si>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</si>
  <si>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</si>
  <si>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</si>
  <si>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</si>
  <si>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</si>
  <si>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</si>
  <si>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</si>
  <si>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Micro Computer Control Corporation</t>
  </si>
  <si>
    <t>83 Princeton Avenue, Unit 2D, Hopewell, New Jersey 08525</t>
  </si>
  <si>
    <t>Edward Thompson</t>
  </si>
  <si>
    <t>sales@mcc-us.com</t>
  </si>
  <si>
    <t>1-609-466-1751</t>
  </si>
  <si>
    <t>President</t>
  </si>
  <si>
    <t>Digikey.com, Mouser.com, etc.</t>
  </si>
  <si>
    <t>Identification in progress.</t>
  </si>
  <si>
    <t>https://www.mcc-us.com/ConflictMaterials.htm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</si>
</sst>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8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les@mcc-u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cc-us.com/ConflictMaterials.htm" TargetMode="External"/><Relationship Id="rId4" Type="http://schemas.openxmlformats.org/officeDocument/2006/relationships/hyperlink" Target="mailto:sales@mcc-u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847</v>
      </c>
      <c r="C2" s="3"/>
      <c r="D2" s="175"/>
      <c r="E2" s="3"/>
      <c r="F2" s="3"/>
      <c r="G2" s="25"/>
    </row>
    <row r="3" spans="1:7">
      <c r="A3" s="295"/>
      <c r="B3" s="3" t="s">
        <v>839</v>
      </c>
      <c r="C3" s="5"/>
      <c r="D3" s="176"/>
      <c r="E3" s="3"/>
      <c r="F3" s="5"/>
      <c r="G3" s="25"/>
    </row>
    <row r="4" spans="1:7" ht="15.75">
      <c r="A4" s="295"/>
      <c r="B4" s="30" t="s">
        <v>849</v>
      </c>
      <c r="C4" s="6"/>
      <c r="D4" s="177"/>
      <c r="E4" s="3"/>
      <c r="F4" s="6"/>
      <c r="G4" s="25"/>
    </row>
    <row r="5" spans="1:7">
      <c r="A5" s="295"/>
      <c r="B5" s="29" t="s">
        <v>1040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850</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848</v>
      </c>
      <c r="C12" s="32" t="s">
        <v>851</v>
      </c>
      <c r="D12" s="179" t="s">
        <v>852</v>
      </c>
      <c r="E12" s="32" t="s">
        <v>612</v>
      </c>
      <c r="F12" s="32" t="s">
        <v>613</v>
      </c>
      <c r="G12" s="25"/>
    </row>
    <row r="13" spans="1:7" ht="33.75">
      <c r="A13" s="295"/>
      <c r="B13" s="2">
        <v>1</v>
      </c>
      <c r="C13" s="27" t="s">
        <v>1088</v>
      </c>
      <c r="D13" s="28" t="s">
        <v>876</v>
      </c>
      <c r="E13" s="163" t="s">
        <v>853</v>
      </c>
      <c r="F13" s="163"/>
      <c r="G13" s="25"/>
    </row>
    <row r="14" spans="1:7" ht="33.75">
      <c r="A14" s="295"/>
      <c r="B14" s="2">
        <v>2</v>
      </c>
      <c r="C14" s="27" t="s">
        <v>1088</v>
      </c>
      <c r="D14" s="28" t="s">
        <v>1025</v>
      </c>
      <c r="E14" s="163" t="s">
        <v>530</v>
      </c>
      <c r="F14" s="163" t="s">
        <v>531</v>
      </c>
      <c r="G14" s="25"/>
    </row>
    <row r="15" spans="1:7" ht="89.1" customHeight="1">
      <c r="A15" s="295"/>
      <c r="B15" s="301">
        <v>2.0099999999999998</v>
      </c>
      <c r="C15" s="292" t="s">
        <v>1088</v>
      </c>
      <c r="D15" s="304" t="s">
        <v>2263</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1088</v>
      </c>
      <c r="D18" s="304" t="s">
        <v>2264</v>
      </c>
      <c r="E18" s="164" t="s">
        <v>439</v>
      </c>
      <c r="F18" s="164" t="s">
        <v>525</v>
      </c>
      <c r="G18" s="25"/>
    </row>
    <row r="19" spans="1:7" ht="71.099999999999994"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286">
        <v>2.0299999999999998</v>
      </c>
      <c r="C22" s="286" t="s">
        <v>822</v>
      </c>
      <c r="D22" s="289" t="s">
        <v>2265</v>
      </c>
      <c r="E22" s="292" t="s">
        <v>437</v>
      </c>
      <c r="F22" s="164" t="s">
        <v>460</v>
      </c>
      <c r="G22" s="25"/>
    </row>
    <row r="23" spans="1:7" ht="109.5" customHeight="1">
      <c r="A23" s="295"/>
      <c r="B23" s="287"/>
      <c r="C23" s="287"/>
      <c r="D23" s="290"/>
      <c r="E23" s="293"/>
      <c r="F23" s="165" t="s">
        <v>823</v>
      </c>
      <c r="G23" s="25"/>
    </row>
    <row r="24" spans="1:7" ht="74.25" customHeight="1">
      <c r="A24" s="295"/>
      <c r="B24" s="288"/>
      <c r="C24" s="288"/>
      <c r="D24" s="291"/>
      <c r="E24" s="294"/>
      <c r="F24" s="27" t="s">
        <v>436</v>
      </c>
      <c r="G24" s="25"/>
    </row>
    <row r="25" spans="1:7" ht="72" customHeight="1">
      <c r="A25" s="295"/>
      <c r="B25" s="2" t="s">
        <v>458</v>
      </c>
      <c r="C25" s="27" t="s">
        <v>459</v>
      </c>
      <c r="D25" s="28" t="s">
        <v>2266</v>
      </c>
      <c r="E25" s="27" t="s">
        <v>2261</v>
      </c>
      <c r="F25" s="27" t="s">
        <v>461</v>
      </c>
      <c r="G25" s="25"/>
    </row>
    <row r="26" spans="1:7" ht="98.1" customHeight="1">
      <c r="A26" s="295"/>
      <c r="B26" s="307">
        <v>3</v>
      </c>
      <c r="C26" s="301" t="s">
        <v>70</v>
      </c>
      <c r="D26" s="304" t="s">
        <v>2267</v>
      </c>
      <c r="E26" s="292" t="s">
        <v>0</v>
      </c>
      <c r="F26" s="164" t="s">
        <v>64</v>
      </c>
      <c r="G26" s="25"/>
    </row>
    <row r="27" spans="1:7" ht="90" customHeight="1">
      <c r="A27" s="295"/>
      <c r="B27" s="308"/>
      <c r="C27" s="302"/>
      <c r="D27" s="305"/>
      <c r="E27" s="293"/>
      <c r="F27" s="165" t="s">
        <v>59</v>
      </c>
      <c r="G27" s="25"/>
    </row>
    <row r="28" spans="1:7" ht="19.350000000000001" customHeight="1">
      <c r="A28" s="295"/>
      <c r="B28" s="308"/>
      <c r="C28" s="302"/>
      <c r="D28" s="305"/>
      <c r="E28" s="293"/>
      <c r="F28" s="165" t="s">
        <v>60</v>
      </c>
      <c r="G28" s="25"/>
    </row>
    <row r="29" spans="1:7" ht="74.650000000000006" customHeight="1">
      <c r="A29" s="295"/>
      <c r="B29" s="308"/>
      <c r="C29" s="302"/>
      <c r="D29" s="305"/>
      <c r="E29" s="293"/>
      <c r="F29" s="165" t="s">
        <v>61</v>
      </c>
      <c r="G29" s="25"/>
    </row>
    <row r="30" spans="1:7" ht="62.6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65" customHeight="1">
      <c r="A33" s="295"/>
      <c r="B33" s="308"/>
      <c r="C33" s="302"/>
      <c r="D33" s="305"/>
      <c r="E33" s="293"/>
      <c r="F33" s="165" t="s">
        <v>65</v>
      </c>
      <c r="G33" s="25"/>
    </row>
    <row r="34" spans="1:7" ht="89.1" customHeight="1">
      <c r="A34" s="295"/>
      <c r="B34" s="308"/>
      <c r="C34" s="302"/>
      <c r="D34" s="305"/>
      <c r="E34" s="293"/>
      <c r="F34" s="165" t="s">
        <v>67</v>
      </c>
      <c r="G34" s="25"/>
    </row>
    <row r="35" spans="1:7" ht="29.1" customHeight="1">
      <c r="A35" s="295"/>
      <c r="B35" s="308"/>
      <c r="C35" s="302"/>
      <c r="D35" s="305"/>
      <c r="E35" s="293"/>
      <c r="F35" s="165" t="s">
        <v>68</v>
      </c>
      <c r="G35" s="25"/>
    </row>
    <row r="36" spans="1:7" ht="126.75">
      <c r="A36" s="295"/>
      <c r="B36" s="309"/>
      <c r="C36" s="303"/>
      <c r="D36" s="306"/>
      <c r="E36" s="294"/>
      <c r="F36" s="166" t="s">
        <v>69</v>
      </c>
      <c r="G36" s="25"/>
    </row>
    <row r="37" spans="1:7" ht="112.5">
      <c r="A37" s="295"/>
      <c r="B37" s="141">
        <v>3.01</v>
      </c>
      <c r="C37" s="142" t="s">
        <v>70</v>
      </c>
      <c r="D37" s="28" t="s">
        <v>2268</v>
      </c>
      <c r="E37" s="167" t="s">
        <v>1328</v>
      </c>
      <c r="F37" s="168" t="s">
        <v>1434</v>
      </c>
      <c r="G37" s="25"/>
    </row>
    <row r="38" spans="1:7" ht="101.25">
      <c r="A38" s="295"/>
      <c r="B38" s="141">
        <v>3.02</v>
      </c>
      <c r="C38" s="142" t="s">
        <v>1361</v>
      </c>
      <c r="D38" s="28" t="s">
        <v>2269</v>
      </c>
      <c r="E38" s="167" t="s">
        <v>1376</v>
      </c>
      <c r="F38" s="168" t="s">
        <v>1435</v>
      </c>
      <c r="G38" s="25"/>
    </row>
    <row r="39" spans="1:7" ht="101.25">
      <c r="A39" s="295"/>
      <c r="B39" s="150">
        <v>4</v>
      </c>
      <c r="C39" s="149" t="s">
        <v>1531</v>
      </c>
      <c r="D39" s="28" t="s">
        <v>2270</v>
      </c>
      <c r="E39" s="27" t="s">
        <v>2213</v>
      </c>
      <c r="F39" s="27" t="s">
        <v>1532</v>
      </c>
      <c r="G39" s="25"/>
    </row>
    <row r="40" spans="1:7" ht="56.25">
      <c r="A40" s="295"/>
      <c r="B40" s="141">
        <v>4.01</v>
      </c>
      <c r="C40" s="149" t="s">
        <v>1531</v>
      </c>
      <c r="D40" s="28" t="s">
        <v>2272</v>
      </c>
      <c r="E40" s="27" t="s">
        <v>2227</v>
      </c>
      <c r="F40" s="27" t="s">
        <v>2231</v>
      </c>
      <c r="G40" s="25"/>
    </row>
    <row r="41" spans="1:7" ht="56.25">
      <c r="A41" s="295"/>
      <c r="B41" s="141" t="s">
        <v>2259</v>
      </c>
      <c r="C41" s="149" t="s">
        <v>1531</v>
      </c>
      <c r="D41" s="28" t="s">
        <v>2271</v>
      </c>
      <c r="E41" s="27" t="s">
        <v>2262</v>
      </c>
      <c r="F41" s="27" t="s">
        <v>2260</v>
      </c>
      <c r="G41" s="25"/>
    </row>
    <row r="42" spans="1:7" ht="56.25">
      <c r="A42" s="295"/>
      <c r="B42" s="141" t="s">
        <v>2295</v>
      </c>
      <c r="C42" s="149" t="s">
        <v>1531</v>
      </c>
      <c r="D42" s="28" t="s">
        <v>2302</v>
      </c>
      <c r="E42" s="27" t="s">
        <v>2261</v>
      </c>
      <c r="F42" s="27" t="s">
        <v>2296</v>
      </c>
      <c r="G42" s="25"/>
    </row>
    <row r="43" spans="1:7" ht="123.75">
      <c r="A43" s="295"/>
      <c r="B43" s="160">
        <v>4.0999999999999996</v>
      </c>
      <c r="C43" s="149" t="s">
        <v>2301</v>
      </c>
      <c r="D43" s="161">
        <v>42867</v>
      </c>
      <c r="E43" s="169" t="s">
        <v>2304</v>
      </c>
      <c r="F43" s="27" t="s">
        <v>2303</v>
      </c>
      <c r="G43" s="25"/>
    </row>
    <row r="44" spans="1:7" ht="78.75">
      <c r="A44" s="295"/>
      <c r="B44" s="160">
        <v>4.2</v>
      </c>
      <c r="C44" s="149" t="s">
        <v>2301</v>
      </c>
      <c r="D44" s="161">
        <v>42704</v>
      </c>
      <c r="E44" s="169" t="s">
        <v>2503</v>
      </c>
      <c r="F44" s="27" t="s">
        <v>2478</v>
      </c>
      <c r="G44" s="25"/>
    </row>
    <row r="45" spans="1:7" ht="157.5">
      <c r="A45" s="295"/>
      <c r="B45" s="203">
        <v>5</v>
      </c>
      <c r="C45" s="149" t="s">
        <v>2301</v>
      </c>
      <c r="D45" s="161">
        <v>42867</v>
      </c>
      <c r="E45" s="169" t="s">
        <v>12784</v>
      </c>
      <c r="F45" s="27" t="s">
        <v>12506</v>
      </c>
      <c r="G45" s="25"/>
    </row>
    <row r="46" spans="1:7" ht="45">
      <c r="A46" s="295"/>
      <c r="B46" s="160">
        <v>5.01</v>
      </c>
      <c r="C46" s="149" t="s">
        <v>2301</v>
      </c>
      <c r="D46" s="161">
        <v>42907</v>
      </c>
      <c r="E46" s="169" t="s">
        <v>15650</v>
      </c>
      <c r="F46" s="27" t="s">
        <v>12506</v>
      </c>
      <c r="G46" s="25"/>
    </row>
    <row r="47" spans="1:7" ht="67.5">
      <c r="A47" s="295"/>
      <c r="B47" s="160">
        <v>5.0999999999999996</v>
      </c>
      <c r="C47" s="149" t="s">
        <v>2301</v>
      </c>
      <c r="D47" s="161">
        <v>43070</v>
      </c>
      <c r="E47" s="169" t="s">
        <v>12994</v>
      </c>
      <c r="F47" s="27" t="s">
        <v>12995</v>
      </c>
      <c r="G47" s="25"/>
    </row>
    <row r="48" spans="1:7" ht="56.25">
      <c r="A48" s="295"/>
      <c r="B48" s="160">
        <v>5.1100000000000003</v>
      </c>
      <c r="C48" s="149" t="s">
        <v>13232</v>
      </c>
      <c r="D48" s="161">
        <v>43217</v>
      </c>
      <c r="E48" s="169" t="s">
        <v>13358</v>
      </c>
      <c r="F48" s="27" t="s">
        <v>13266</v>
      </c>
      <c r="G48" s="25"/>
    </row>
    <row r="49" spans="1:7" ht="56.25">
      <c r="A49" s="295"/>
      <c r="B49" s="160">
        <v>5.12</v>
      </c>
      <c r="C49" s="149" t="s">
        <v>13232</v>
      </c>
      <c r="D49" s="161">
        <v>43581</v>
      </c>
      <c r="E49" s="169" t="s">
        <v>13358</v>
      </c>
      <c r="F49" s="27" t="s">
        <v>13920</v>
      </c>
      <c r="G49" s="25"/>
    </row>
    <row r="50" spans="1:7" ht="78.75">
      <c r="A50" s="295"/>
      <c r="B50" s="203">
        <v>6</v>
      </c>
      <c r="C50" s="149" t="s">
        <v>13232</v>
      </c>
      <c r="D50" s="161">
        <v>43964</v>
      </c>
      <c r="E50" s="169" t="s">
        <v>14138</v>
      </c>
      <c r="F50" s="27" t="s">
        <v>13925</v>
      </c>
      <c r="G50" s="25"/>
    </row>
    <row r="51" spans="1:7" ht="45">
      <c r="A51" s="295"/>
      <c r="B51" s="160">
        <v>6.01</v>
      </c>
      <c r="C51" s="149" t="s">
        <v>13232</v>
      </c>
      <c r="D51" s="161">
        <v>43970</v>
      </c>
      <c r="E51" s="169" t="s">
        <v>15651</v>
      </c>
      <c r="F51" s="169" t="s">
        <v>13925</v>
      </c>
      <c r="G51" s="25"/>
    </row>
    <row r="52" spans="1:7" ht="45">
      <c r="A52" s="295"/>
      <c r="B52" s="160">
        <v>6.1</v>
      </c>
      <c r="C52" s="149" t="s">
        <v>13232</v>
      </c>
      <c r="D52" s="161">
        <v>44314</v>
      </c>
      <c r="E52" s="169" t="s">
        <v>15631</v>
      </c>
      <c r="F52" s="169" t="s">
        <v>15144</v>
      </c>
      <c r="G52" s="25"/>
    </row>
    <row r="53" spans="1:7" ht="45">
      <c r="A53" s="295"/>
      <c r="B53" s="160">
        <v>6.2</v>
      </c>
      <c r="C53" s="149" t="s">
        <v>13232</v>
      </c>
      <c r="D53" s="161">
        <v>44678</v>
      </c>
      <c r="E53" s="169" t="s">
        <v>15631</v>
      </c>
      <c r="F53" s="169" t="s">
        <v>15624</v>
      </c>
      <c r="G53" s="25"/>
    </row>
    <row r="54" spans="1:7" ht="45">
      <c r="A54" s="295"/>
      <c r="B54" s="160">
        <v>6.21</v>
      </c>
      <c r="C54" s="149" t="s">
        <v>13232</v>
      </c>
      <c r="D54" s="161">
        <v>44687</v>
      </c>
      <c r="E54" s="169" t="s">
        <v>15652</v>
      </c>
      <c r="F54" s="169" t="s">
        <v>15624</v>
      </c>
      <c r="G54" s="25"/>
    </row>
    <row r="55" spans="1:7" ht="45">
      <c r="A55" s="295"/>
      <c r="B55" s="160">
        <v>6.22</v>
      </c>
      <c r="C55" s="149" t="s">
        <v>13232</v>
      </c>
      <c r="D55" s="279">
        <v>44692</v>
      </c>
      <c r="E55" s="169" t="s">
        <v>15651</v>
      </c>
      <c r="F55" s="169" t="s">
        <v>15624</v>
      </c>
      <c r="G55" s="25"/>
    </row>
    <row r="56" spans="1:7" ht="13.5" thickBot="1">
      <c r="A56" s="296"/>
      <c r="B56" s="297" t="str">
        <f ca="1">OFFSET(L!$C$1,MATCH("General"&amp;"Cpy",L!$A:$A,0)-1,SL,,)</f>
        <v>© 2022 Responsible Minerals Initiative. All rights reserved.</v>
      </c>
      <c r="C56" s="297"/>
      <c r="D56" s="297"/>
      <c r="E56" s="297"/>
      <c r="F56" s="297"/>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47"/>
      <c r="G3" s="347"/>
      <c r="H3" s="347"/>
      <c r="I3" s="152"/>
      <c r="J3" s="138" t="s">
        <v>15654</v>
      </c>
      <c r="K3" s="36"/>
      <c r="L3" s="100"/>
      <c r="P3" s="45">
        <f>MATCH($D$3,LN,0)</f>
        <v>1</v>
      </c>
    </row>
    <row r="4" spans="1:34" ht="15.75">
      <c r="A4" s="34"/>
      <c r="B4" s="343" t="str">
        <f ca="1">OFFSET(L!$C$1,MATCH("Declaration"&amp;ADDRESS(ROW(),COLUMN(),4),L!$A:$A,0)-1,SL,,)</f>
        <v>The purpose of this document is to collect sourcing information on tin, tantalum, tungsten and gold used in products</v>
      </c>
      <c r="C4" s="343"/>
      <c r="D4" s="343"/>
      <c r="E4" s="343"/>
      <c r="F4" s="343"/>
      <c r="G4" s="343"/>
      <c r="H4" s="343"/>
      <c r="I4" s="348" t="str">
        <f ca="1">OFFSET(L!$C$1,MATCH("Declaration"&amp;ADDRESS(ROW(),COLUMN(),4),L!$A:$A,0)-1,SL,,)</f>
        <v>Link to Terms &amp; Conditions</v>
      </c>
      <c r="J4" s="34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3" t="str">
        <f ca="1">OFFSET(L!$C$1,MATCH("Declaration"&amp;ADDRESS(ROW(),COLUMN(),4),L!$A:$A,0)-1,SL,,)</f>
        <v>Mandatory fields are noted with an asterisk (*).  Consult the instructions tab for guidance on how to answer each question.</v>
      </c>
      <c r="C6" s="343"/>
      <c r="D6" s="343"/>
      <c r="E6" s="343"/>
      <c r="F6" s="343"/>
      <c r="G6" s="343"/>
      <c r="H6" s="343"/>
      <c r="I6" s="343"/>
      <c r="J6" s="343"/>
      <c r="K6" s="36"/>
      <c r="L6" s="115" t="s">
        <v>443</v>
      </c>
      <c r="P6" s="3"/>
      <c r="Q6" s="3"/>
      <c r="R6" s="3"/>
      <c r="S6" s="3"/>
      <c r="T6" s="3"/>
      <c r="U6" s="3"/>
      <c r="V6" s="3"/>
      <c r="W6" s="3"/>
      <c r="X6" s="3"/>
      <c r="Y6" s="3"/>
      <c r="Z6" s="3"/>
      <c r="AA6" s="3"/>
      <c r="AB6" s="3"/>
      <c r="AC6" s="3"/>
      <c r="AD6" s="3"/>
      <c r="AE6" s="3"/>
      <c r="AF6" s="3"/>
      <c r="AG6" s="3"/>
      <c r="AH6" s="3"/>
    </row>
    <row r="7" spans="1:34" ht="37.15" customHeight="1">
      <c r="A7" s="34"/>
      <c r="B7" s="352" t="str">
        <f ca="1">OFFSET(L!$C$1,MATCH("Declaration"&amp;ADDRESS(ROW(),COLUMN(),4),L!$A:$A,0)-1,SL,,)</f>
        <v>Company Information</v>
      </c>
      <c r="C7" s="352"/>
      <c r="D7" s="352"/>
      <c r="E7" s="352"/>
      <c r="F7" s="352"/>
      <c r="G7" s="352"/>
      <c r="H7" s="352"/>
      <c r="I7" s="352"/>
      <c r="J7" s="352"/>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49" t="s">
        <v>494</v>
      </c>
      <c r="E9" s="350"/>
      <c r="F9" s="350"/>
      <c r="G9" s="351"/>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3" t="str">
        <f ca="1">OFFSET(L!$C$1,MATCH("Declaration"&amp;ADDRESS(ROW(),COLUMN(),4)&amp;LEFT($D$9,1),L!$A:$A,0)-1,SL,,)</f>
        <v>Description of Scope:</v>
      </c>
      <c r="C10" s="122"/>
      <c r="D10" s="344"/>
      <c r="E10" s="345"/>
      <c r="F10" s="345"/>
      <c r="G10" s="345"/>
      <c r="H10" s="345"/>
      <c r="I10" s="345"/>
      <c r="J10" s="346"/>
      <c r="K10" s="36"/>
      <c r="L10" s="115"/>
      <c r="Q10" s="3"/>
      <c r="R10" s="3"/>
      <c r="S10" s="3"/>
      <c r="T10" s="3"/>
      <c r="U10" s="3"/>
      <c r="V10" s="3"/>
      <c r="W10" s="3"/>
      <c r="X10" s="3"/>
      <c r="Y10" s="3"/>
      <c r="Z10" s="3"/>
      <c r="AA10" s="3"/>
      <c r="AB10" s="3"/>
      <c r="AC10" s="3"/>
      <c r="AD10" s="3"/>
      <c r="AE10" s="3"/>
      <c r="AF10" s="3"/>
      <c r="AG10" s="3"/>
      <c r="AH10" s="3"/>
    </row>
    <row r="11" spans="1:34" ht="15.75">
      <c r="A11" s="38"/>
      <c r="B11" s="354"/>
      <c r="C11" s="122"/>
      <c r="D11" s="360" t="str">
        <f ca="1">IF(D9=Q9,OFFSET(L!$C$1,MATCH("Declaration"&amp;ADDRESS(ROW(),COLUMN(),4),L!$A:$A,0)-1,SL,,),"")</f>
        <v/>
      </c>
      <c r="E11" s="361"/>
      <c r="F11" s="361"/>
      <c r="G11" s="361"/>
      <c r="H11" s="361"/>
      <c r="I11" s="361"/>
      <c r="J11" s="36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0"/>
      <c r="E12" s="341"/>
      <c r="F12" s="341"/>
      <c r="G12" s="341"/>
      <c r="H12" s="341"/>
      <c r="I12" s="341"/>
      <c r="J12" s="34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0"/>
      <c r="E13" s="341"/>
      <c r="F13" s="341"/>
      <c r="G13" s="341"/>
      <c r="H13" s="341"/>
      <c r="I13" s="341"/>
      <c r="J13" s="34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0" t="s">
        <v>15656</v>
      </c>
      <c r="E14" s="341"/>
      <c r="F14" s="341"/>
      <c r="G14" s="341"/>
      <c r="H14" s="341"/>
      <c r="I14" s="341"/>
      <c r="J14" s="34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0" t="s">
        <v>15657</v>
      </c>
      <c r="E15" s="341"/>
      <c r="F15" s="341"/>
      <c r="G15" s="341"/>
      <c r="H15" s="341"/>
      <c r="I15" s="341"/>
      <c r="J15" s="34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5" t="s">
        <v>15658</v>
      </c>
      <c r="E16" s="356"/>
      <c r="F16" s="356"/>
      <c r="G16" s="356"/>
      <c r="H16" s="356"/>
      <c r="I16" s="356"/>
      <c r="J16" s="35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0" t="s">
        <v>15659</v>
      </c>
      <c r="E17" s="341"/>
      <c r="F17" s="341"/>
      <c r="G17" s="341"/>
      <c r="H17" s="341"/>
      <c r="I17" s="341"/>
      <c r="J17" s="34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3" t="s">
        <v>15657</v>
      </c>
      <c r="E18" s="374"/>
      <c r="F18" s="374"/>
      <c r="G18" s="374"/>
      <c r="H18" s="374"/>
      <c r="I18" s="374"/>
      <c r="J18" s="37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0" t="s">
        <v>15660</v>
      </c>
      <c r="E19" s="341"/>
      <c r="F19" s="341"/>
      <c r="G19" s="341"/>
      <c r="H19" s="341"/>
      <c r="I19" s="341"/>
      <c r="J19" s="34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5" t="s">
        <v>15658</v>
      </c>
      <c r="E20" s="356"/>
      <c r="F20" s="356"/>
      <c r="G20" s="356"/>
      <c r="H20" s="356"/>
      <c r="I20" s="356"/>
      <c r="J20" s="35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15659</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44813</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5"/>
      <c r="E23" s="36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19" t="s">
        <v>488</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5" t="s">
        <v>488</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488</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19" t="s">
        <v>488</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4"/>
      <c r="I37" s="364"/>
      <c r="J37" s="364"/>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19" t="s">
        <v>490</v>
      </c>
      <c r="E38" s="320"/>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490</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490</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19" t="s">
        <v>490</v>
      </c>
      <c r="E41" s="320"/>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490</v>
      </c>
      <c r="E44" s="320"/>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490</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490</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490</v>
      </c>
      <c r="E47" s="320"/>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19" t="s">
        <v>490</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490</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490</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19" t="s">
        <v>490</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58" t="s">
        <v>2504</v>
      </c>
      <c r="E56" s="359"/>
      <c r="F56" s="47"/>
      <c r="G56" s="327" t="s">
        <v>15661</v>
      </c>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58" t="s">
        <v>2504</v>
      </c>
      <c r="E57" s="359"/>
      <c r="F57" s="47"/>
      <c r="G57" s="327" t="s">
        <v>15661</v>
      </c>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58" t="s">
        <v>2504</v>
      </c>
      <c r="E58" s="359"/>
      <c r="F58" s="47"/>
      <c r="G58" s="327" t="s">
        <v>15661</v>
      </c>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58" t="s">
        <v>2504</v>
      </c>
      <c r="E59" s="359"/>
      <c r="F59" s="47"/>
      <c r="G59" s="327" t="s">
        <v>15661</v>
      </c>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3"/>
      <c r="I61" s="363"/>
      <c r="J61" s="363"/>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5" t="s">
        <v>489</v>
      </c>
      <c r="E62" s="326"/>
      <c r="F62" s="47"/>
      <c r="G62" s="327" t="s">
        <v>15662</v>
      </c>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489</v>
      </c>
      <c r="E63" s="320"/>
      <c r="F63" s="47"/>
      <c r="G63" s="327" t="s">
        <v>15662</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489</v>
      </c>
      <c r="E64" s="320"/>
      <c r="F64" s="47"/>
      <c r="G64" s="327" t="s">
        <v>15662</v>
      </c>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19" t="s">
        <v>489</v>
      </c>
      <c r="E65" s="320"/>
      <c r="F65" s="47"/>
      <c r="G65" s="327" t="s">
        <v>15662</v>
      </c>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3" t="str">
        <f>IF(Q75="(*)","Click here to enter smelter names","")</f>
        <v/>
      </c>
      <c r="I67" s="363"/>
      <c r="J67" s="363"/>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19" t="s">
        <v>488</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6" t="str">
        <f ca="1">OFFSET(L!$C$1,MATCH("Declaration"&amp;ADDRESS(ROW(),COLUMN(),4),L!$A:$A,0)-1,SL,,)</f>
        <v>Answer the Following Questions at a Company Level</v>
      </c>
      <c r="C73" s="376"/>
      <c r="D73" s="376"/>
      <c r="E73" s="376"/>
      <c r="F73" s="376"/>
      <c r="G73" s="376"/>
      <c r="H73" s="376"/>
      <c r="I73" s="376"/>
      <c r="J73" s="37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1"/>
      <c r="H76" s="371"/>
      <c r="I76" s="371"/>
      <c r="J76" s="37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31" t="s">
        <v>15663</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489</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12473</v>
      </c>
      <c r="E83" s="320"/>
      <c r="F83" s="57"/>
      <c r="G83" s="327" t="s">
        <v>15661</v>
      </c>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69" t="s">
        <v>488</v>
      </c>
      <c r="E85" s="370"/>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1"/>
      <c r="H86" s="371"/>
      <c r="I86" s="371"/>
      <c r="J86" s="37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488</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2"/>
      <c r="H88" s="372"/>
      <c r="I88" s="372"/>
      <c r="J88" s="37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68" t="str">
        <f>IF(OR($D$8="",$I$3=""),"","Click here to check required fields completion")</f>
        <v/>
      </c>
      <c r="C90" s="368"/>
      <c r="D90" s="368"/>
      <c r="E90" s="368"/>
      <c r="F90" s="368"/>
      <c r="G90" s="368"/>
      <c r="H90" s="368"/>
      <c r="I90" s="368"/>
      <c r="J90" s="368"/>
      <c r="K90" s="36"/>
      <c r="L90" s="100"/>
      <c r="P90" s="3"/>
      <c r="Q90" s="3"/>
      <c r="R90" s="3"/>
      <c r="S90" s="3"/>
      <c r="T90" s="3"/>
      <c r="U90" s="3"/>
      <c r="V90" s="3"/>
      <c r="W90" s="3"/>
      <c r="X90" s="3"/>
      <c r="Y90" s="3"/>
      <c r="Z90" s="3"/>
      <c r="AA90" s="3"/>
      <c r="AB90" s="3"/>
      <c r="AC90" s="3"/>
      <c r="AD90" s="3"/>
      <c r="AE90" s="3"/>
      <c r="AF90" s="3"/>
      <c r="AG90" s="3"/>
      <c r="AH90" s="3"/>
    </row>
    <row r="91" spans="1:34" ht="15.75" thickBot="1">
      <c r="A91" s="366" t="str">
        <f ca="1">OFFSET(L!$C$1,MATCH("General"&amp;"Cpy",L!$A:$A,0)-1,SL,,)</f>
        <v>© 2022 Responsible Minerals Initiative. All rights reserved.</v>
      </c>
      <c r="B91" s="367"/>
      <c r="C91" s="367"/>
      <c r="D91" s="367"/>
      <c r="E91" s="367"/>
      <c r="F91" s="367"/>
      <c r="G91" s="367"/>
      <c r="H91" s="367"/>
      <c r="I91" s="367"/>
      <c r="J91" s="36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8BCDF12-D2DD-4889-BC6E-32513BBF3156}"/>
    <hyperlink ref="D20" r:id="rId4" xr:uid="{B426712F-8D99-429B-9DA8-80271DD1E3C7}"/>
    <hyperlink ref="G77" r:id="rId5" xr:uid="{23511EE9-9188-4FAA-9CB3-3E6CAB2AB941}"/>
  </hyperlinks>
  <pageMargins left="0.70866141732283505" right="0.70866141732283505" top="0.74803149606299202" bottom="0.74803149606299202" header="0.31496062992126" footer="0.31496062992126"/>
  <pageSetup scale="56" fitToHeight="0" orientation="landscape"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77" t="str">
        <f ca="1">OFFSET(L!$C$1,MATCH("Smelter List"&amp;ADDRESS(ROW(),COLUMN(),4),L!$A:$A,0)-1,SL,,)</f>
        <v>Link to "RMAP Conformant Smelter List"</v>
      </c>
      <c r="K2" s="378"/>
      <c r="L2" s="378"/>
      <c r="M2" s="378"/>
      <c r="N2" s="378"/>
      <c r="O2" s="378"/>
      <c r="P2" s="195"/>
      <c r="Q2" s="196"/>
      <c r="R2" s="197"/>
      <c r="S2" s="197"/>
      <c r="T2" s="197"/>
      <c r="AH2" s="145" t="s">
        <v>488</v>
      </c>
    </row>
    <row r="3" spans="1:34" s="222" customFormat="1" ht="173.45" customHeight="1">
      <c r="A3" s="171"/>
      <c r="B3" s="37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9"/>
      <c r="D3" s="379"/>
      <c r="E3" s="379"/>
      <c r="F3" s="223"/>
      <c r="G3" s="380" t="str">
        <f ca="1">OFFSET(L!$C$1,MATCH("General"&amp;"Cpy",L!$A:$A,0)-1,SL,,)</f>
        <v>© 2022 Responsible Minerals Initiative. All rights reserved.</v>
      </c>
      <c r="H3" s="380"/>
      <c r="I3" s="381"/>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19.899999999999999"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19.899999999999999"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IF(C7="",NA(),IF(OR(C7="Smelter not listed",C7="Smelter not yet identified"),MATCH($B7&amp;$D7,'Smelter Look-up'!$J:$J,0),MATCH($B7&amp;$C7,'Smelter Look-up'!$J:$J,0)))</f>
        <v>#N/A</v>
      </c>
      <c r="X7" s="228">
        <f t="shared" ca="1" si="4"/>
        <v>0</v>
      </c>
      <c r="AB7" s="229" t="str">
        <f t="shared" si="5"/>
        <v/>
      </c>
    </row>
    <row r="8" spans="1:34" s="228" customFormat="1" ht="19.899999999999999"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IF(C8="",NA(),IF(OR(C8="Smelter not listed",C8="Smelter not yet identified"),MATCH($B8&amp;$D8,'Smelter Look-up'!$J:$J,0),MATCH($B8&amp;$C8,'Smelter Look-up'!$J:$J,0)))</f>
        <v>#N/A</v>
      </c>
      <c r="X8" s="228">
        <f t="shared" ca="1" si="4"/>
        <v>0</v>
      </c>
      <c r="AB8" s="229" t="str">
        <f t="shared" si="5"/>
        <v/>
      </c>
    </row>
    <row r="9" spans="1:34" s="228" customFormat="1" ht="19.899999999999999"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IF(C9="",NA(),IF(OR(C9="Smelter not listed",C9="Smelter not yet identified"),MATCH($B9&amp;$D9,'Smelter Look-up'!$J:$J,0),MATCH($B9&amp;$C9,'Smelter Look-up'!$J:$J,0)))</f>
        <v>#N/A</v>
      </c>
      <c r="X9" s="228">
        <f t="shared" ca="1" si="4"/>
        <v>0</v>
      </c>
      <c r="AB9" s="229" t="str">
        <f t="shared" si="5"/>
        <v/>
      </c>
    </row>
    <row r="10" spans="1:34" s="228" customFormat="1" ht="19.899999999999999"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19.899999999999999"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19.899999999999999"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19.899999999999999"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19.899999999999999"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19.899999999999999"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19.899999999999999"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19.899999999999999"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19.899999999999999"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25">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25">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25">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25">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25">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25">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25">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25">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25">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25">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25">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25">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25">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25">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25">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25">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25">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25">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25">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25">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25">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25">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7E74D5-90F7-41BD-BA60-AD19DBEFE626}"/>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2" t="str">
        <f ca="1">OFFSET(L!$C$1,MATCH("Checker"&amp;ADDRESS(ROW(),COLUMN(),4),L!$A:$A,0)-1,SL,,)</f>
        <v>To ensure all required fields have been populated before submitting to your customers review form for any line items highlighted in red</v>
      </c>
      <c r="B1" s="382"/>
      <c r="C1" s="382"/>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f ca="1">IF(H70=0,"0",H70)</f>
        <v>4</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Micro Computer Control Corporation</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Edward Thompson</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sales@mcc-us.com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1-609-466-1751</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Edward Thompson</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sales@mcc-us.com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44813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Unknown</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t="str">
        <f>IF(AND($B$14="Yes",$B$19="Yes"),Declaration!D56,0)</f>
        <v>Greater than 90%</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90%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Greater than 90%</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Greater than 90%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https://www.mcc-us.com/ConflictMaterials.htm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Provide list of tantalum smelters contributing material to supply chain on Smelter List tab</v>
      </c>
      <c r="D65" s="95" t="str">
        <f>IF(H65=0,"","Click here to provide smelter information")</f>
        <v>Click here to provide smelter information</v>
      </c>
      <c r="E65" s="20" t="s">
        <v>1307</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Provide list of tin smelters contributing material to supply chain on Smelter List tab</v>
      </c>
      <c r="D66" s="95" t="str">
        <f>IF(H66=0,"","Click here to provide smelter information")</f>
        <v>Click here to provide smelter information</v>
      </c>
      <c r="E66" s="20" t="s">
        <v>807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Provide list of gold smelters contributing material to supply chain on Smelter List tab</v>
      </c>
      <c r="D67" s="95" t="str">
        <f>IF(H67=0,"","Click here to provide smelter information")</f>
        <v>Click here to provide smelter information</v>
      </c>
      <c r="E67" s="20" t="s">
        <v>807</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Provide list of tungsten smelters contributing material to supply chain on Smelter List tab</v>
      </c>
      <c r="D68" s="95" t="str">
        <f>IF(H68=0,"","Click here to provide smelter information")</f>
        <v>Click here to provide smelter information</v>
      </c>
      <c r="E68" s="20" t="s">
        <v>807</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4</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9"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4" t="str">
        <f ca="1">OFFSET(L!$C$1,MATCH("Product List"&amp;ADDRESS(ROW(),COLUMN(),4),L!$A:$A,0)-1,SL,,)</f>
        <v>Completion required only if reporting level "Product (or List of Products)" selected on the 'Declaration' worksheet.</v>
      </c>
      <c r="B1" s="385"/>
      <c r="C1" s="385"/>
      <c r="D1" s="38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3" t="s">
        <v>898</v>
      </c>
      <c r="C4" s="383"/>
      <c r="D4" s="38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6" t="str">
        <f ca="1">OFFSET(L!$C$1,MATCH("General"&amp;"Cpy",L!$A:$A,0)-1,SL,,)</f>
        <v>© 2022 Responsible Minerals Initiative. All rights reserved.</v>
      </c>
      <c r="C2006" s="386"/>
      <c r="D2006" s="386"/>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11">
      <c r="A2" s="388"/>
      <c r="B2" s="388"/>
      <c r="C2" s="388"/>
      <c r="D2" s="388"/>
      <c r="E2" s="388"/>
      <c r="F2" s="388"/>
      <c r="G2" s="388"/>
      <c r="H2" s="388"/>
      <c r="I2" s="388"/>
    </row>
    <row r="3" spans="1:11">
      <c r="A3" s="388"/>
      <c r="B3" s="388"/>
      <c r="C3" s="388"/>
      <c r="D3" s="388"/>
      <c r="E3" s="388"/>
      <c r="F3" s="388"/>
      <c r="G3" s="388"/>
      <c r="H3" s="388"/>
      <c r="I3" s="38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0201C20-926B-4B91-8C6D-3EF6256CF03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24C97D29-449B-434E-8E3F-25B461EDE05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Ed Thompson</cp:lastModifiedBy>
  <cp:lastPrinted>2022-09-09T19:00:55Z</cp:lastPrinted>
  <dcterms:created xsi:type="dcterms:W3CDTF">2010-06-21T21:00:23Z</dcterms:created>
  <dcterms:modified xsi:type="dcterms:W3CDTF">2022-09-09T19:01:05Z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